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defra.sharepoint.com/teams/Team2777/Publication reports/NERR/NERR published reports/NERR137/"/>
    </mc:Choice>
  </mc:AlternateContent>
  <xr:revisionPtr revIDLastSave="0" documentId="8_{56FD494A-3A93-49F4-8B56-957ECA7EF321}" xr6:coauthVersionLast="47" xr6:coauthVersionMax="47" xr10:uidLastSave="{00000000-0000-0000-0000-000000000000}"/>
  <workbookProtection lockStructure="1"/>
  <bookViews>
    <workbookView xWindow="-120" yWindow="-16320" windowWidth="29040" windowHeight="15720" tabRatio="815" xr2:uid="{C5FE0E8B-E8FE-4332-8256-D18AF15EDB9A}"/>
  </bookViews>
  <sheets>
    <sheet name="READ ME" sheetId="9" r:id="rId1"/>
    <sheet name="List of abbreviations" sheetId="11" r:id="rId2"/>
    <sheet name="Extents" sheetId="2" r:id="rId3"/>
    <sheet name="Asset indicators" sheetId="12" r:id="rId4"/>
    <sheet name="Datasets" sheetId="5" r:id="rId5"/>
    <sheet name="Data gaps" sheetId="13" r:id="rId6"/>
    <sheet name="Supporting information" sheetId="14" r:id="rId7"/>
  </sheets>
  <definedNames>
    <definedName name="_xlnm._FilterDatabase" localSheetId="3" hidden="1">'Asset indicators'!$A$3:$AE$185</definedName>
    <definedName name="_xlnm._FilterDatabase" localSheetId="5" hidden="1">'Data gaps'!$A$3:$AC$3</definedName>
    <definedName name="_xlnm._FilterDatabase" localSheetId="6" hidden="1">'Supporting information'!$A$2:$I$39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CW45" i="12" l="1"/>
  <c r="G31" i="2"/>
  <c r="G30" i="2"/>
  <c r="G29" i="2"/>
  <c r="G28" i="2"/>
  <c r="G27" i="2"/>
  <c r="G26" i="2"/>
  <c r="G25" i="2"/>
  <c r="G24" i="2"/>
  <c r="G23" i="2"/>
  <c r="G22" i="2"/>
  <c r="G21" i="2"/>
  <c r="G20" i="2"/>
  <c r="G19" i="2"/>
  <c r="G18" i="2"/>
  <c r="G17" i="2"/>
  <c r="G16" i="2"/>
  <c r="G15" i="2"/>
  <c r="G14" i="2"/>
  <c r="G13" i="2"/>
  <c r="G12" i="2"/>
</calcChain>
</file>

<file path=xl/sharedStrings.xml><?xml version="1.0" encoding="utf-8"?>
<sst xmlns="http://schemas.openxmlformats.org/spreadsheetml/2006/main" count="5226" uniqueCount="916">
  <si>
    <t>Abbreviation</t>
  </si>
  <si>
    <t>Full Term</t>
  </si>
  <si>
    <t>ADG</t>
  </si>
  <si>
    <t xml:space="preserve">Acid dune grassland </t>
  </si>
  <si>
    <t>BTO</t>
  </si>
  <si>
    <t>British Trust for Ornithology</t>
  </si>
  <si>
    <t>C</t>
  </si>
  <si>
    <t>Carbon</t>
  </si>
  <si>
    <t>CEFAS</t>
  </si>
  <si>
    <t>Centre for Environment, Fisheries and Aquaculture Science</t>
  </si>
  <si>
    <t>CG</t>
  </si>
  <si>
    <t>Calcareous grassland</t>
  </si>
  <si>
    <t>CS</t>
  </si>
  <si>
    <t>Countryside Survey (UKCEH)</t>
  </si>
  <si>
    <t>D</t>
  </si>
  <si>
    <t>Dune slacks</t>
  </si>
  <si>
    <t>DBH</t>
  </si>
  <si>
    <t>Diameter at breast height</t>
  </si>
  <si>
    <t>DEFRA</t>
  </si>
  <si>
    <t>Department for Environment, Food and Rural Affairs</t>
  </si>
  <si>
    <t>DSH</t>
  </si>
  <si>
    <t>Dwarf shrub heath</t>
  </si>
  <si>
    <t>EA</t>
  </si>
  <si>
    <t>Environment Agency</t>
  </si>
  <si>
    <t>EBI</t>
  </si>
  <si>
    <t>England Biodiversity Indicator(s)</t>
  </si>
  <si>
    <t>EES</t>
  </si>
  <si>
    <t>England Ecosystem Survey - data collection as part of the NCEA</t>
  </si>
  <si>
    <t>EIDC</t>
  </si>
  <si>
    <t>Enviromental Information Data Centre</t>
  </si>
  <si>
    <t>FDG</t>
  </si>
  <si>
    <t>Fixed dune grassland</t>
  </si>
  <si>
    <t>JNCC</t>
  </si>
  <si>
    <t>Joint Nature Conservation Committee</t>
  </si>
  <si>
    <t>KPI</t>
  </si>
  <si>
    <t>Key Performance Indicator</t>
  </si>
  <si>
    <t>LCM</t>
  </si>
  <si>
    <t>Land Cover Map - UKCEH spatial dataset describing the UK land surface</t>
  </si>
  <si>
    <t>LE</t>
  </si>
  <si>
    <t>Living England</t>
  </si>
  <si>
    <t>LSOA</t>
  </si>
  <si>
    <t>Lower Layer Super Output Area</t>
  </si>
  <si>
    <t>MPA</t>
  </si>
  <si>
    <t>Marine Protected Area</t>
  </si>
  <si>
    <t>N</t>
  </si>
  <si>
    <t>Nitrogen</t>
  </si>
  <si>
    <t>NCEA</t>
  </si>
  <si>
    <t xml:space="preserve">Natural Capital and Ecoystem Assessment - Programme set up to capture data on the extent, condition and change of England's ecosystems </t>
  </si>
  <si>
    <t xml:space="preserve">NE </t>
  </si>
  <si>
    <t>Natural England</t>
  </si>
  <si>
    <t>NFI</t>
  </si>
  <si>
    <t>National Forest Inventory</t>
  </si>
  <si>
    <t>NG</t>
  </si>
  <si>
    <t>Neutral grassland</t>
  </si>
  <si>
    <t>OIF</t>
  </si>
  <si>
    <t xml:space="preserve">Outcome Indicator Framework - indicators for the 25 Year Environment Plan </t>
  </si>
  <si>
    <t>ONS</t>
  </si>
  <si>
    <t>Office for National Statistics</t>
  </si>
  <si>
    <t>OSPAR</t>
  </si>
  <si>
    <t>From Oslo and Paris Conventions (OS - PAR)</t>
  </si>
  <si>
    <t>P</t>
  </si>
  <si>
    <t>Phosphorous</t>
  </si>
  <si>
    <t>PANS</t>
  </si>
  <si>
    <t>People and Nature Survey</t>
  </si>
  <si>
    <t>PHI</t>
  </si>
  <si>
    <t>Priority Habitat Inventory - spatial dataset describing extent and location of priority habitats</t>
  </si>
  <si>
    <t>PRoW</t>
  </si>
  <si>
    <t>Public Right(s) of Way</t>
  </si>
  <si>
    <t>PSYM</t>
  </si>
  <si>
    <t>Predictive SYstem for Multimetrics - a method for assessing biological quality of still water</t>
  </si>
  <si>
    <t>RNAG</t>
  </si>
  <si>
    <t>Reason for not achieving good (WFD)</t>
  </si>
  <si>
    <t>RSPB</t>
  </si>
  <si>
    <t>Royal Society for the Protection of Birds</t>
  </si>
  <si>
    <t>SAC</t>
  </si>
  <si>
    <t>Special Area of Conservation</t>
  </si>
  <si>
    <t>SFD</t>
  </si>
  <si>
    <t>Semi-fixed dune</t>
  </si>
  <si>
    <t>SMs</t>
  </si>
  <si>
    <t>Scheduled Monuments</t>
  </si>
  <si>
    <t xml:space="preserve">SONC Report </t>
  </si>
  <si>
    <t>State of Natural Capital report</t>
  </si>
  <si>
    <t>SSSI</t>
  </si>
  <si>
    <t>Site of Special Scientific Interest</t>
  </si>
  <si>
    <t>UAG</t>
  </si>
  <si>
    <t>Upland acid grassland</t>
  </si>
  <si>
    <t>UKBMS</t>
  </si>
  <si>
    <t>UK Butterfly Monitoring Scheme</t>
  </si>
  <si>
    <t>UKCEH</t>
  </si>
  <si>
    <t>UK Centre For Ecology &amp; Hydrology</t>
  </si>
  <si>
    <t>uPBT</t>
  </si>
  <si>
    <t>Ubiquitous, persistent, bioaccumulative, and toxic (substances)</t>
  </si>
  <si>
    <t>WFD</t>
  </si>
  <si>
    <t>Water Framework Directive</t>
  </si>
  <si>
    <t>For an explanation of column headings please see the READ ME tab</t>
  </si>
  <si>
    <t>Ecosystem</t>
  </si>
  <si>
    <t>Source</t>
  </si>
  <si>
    <t>Habitat/feature</t>
  </si>
  <si>
    <t>Area in ha</t>
  </si>
  <si>
    <t>% cover of ecosystem</t>
  </si>
  <si>
    <t>% cover of England (of terrestrial OR marine and coastal margins to 200nm)</t>
  </si>
  <si>
    <t xml:space="preserve">% cover of all England (terrestrial and marine) </t>
  </si>
  <si>
    <t>% of marine and coastal margins habitats within Coastal, Intertidal and Subtidal categories</t>
  </si>
  <si>
    <t>Total England Area</t>
  </si>
  <si>
    <t>Total Marine and Coastal Margins Area</t>
  </si>
  <si>
    <t>Marine and coastal margins</t>
  </si>
  <si>
    <t>Coastal margins</t>
  </si>
  <si>
    <t>Marine</t>
  </si>
  <si>
    <t>Intertidal</t>
  </si>
  <si>
    <t xml:space="preserve">Marine Habitats and Species Open Data </t>
  </si>
  <si>
    <t>Marine Habitat: Intertidal</t>
  </si>
  <si>
    <t>Subtidal</t>
  </si>
  <si>
    <t>Marine Habitat: Subtidal</t>
  </si>
  <si>
    <t>Unclassified</t>
  </si>
  <si>
    <t>Unknown marine</t>
  </si>
  <si>
    <t>Coastal</t>
  </si>
  <si>
    <t>Coastal Saltmarsh</t>
  </si>
  <si>
    <t>Coastal Sand Dunes</t>
  </si>
  <si>
    <t>Intertidal rock</t>
  </si>
  <si>
    <t>Intertidal mud</t>
  </si>
  <si>
    <t>Intertidal sand and muddy sand</t>
  </si>
  <si>
    <t>Intertidal coarse sediment</t>
  </si>
  <si>
    <t>Intertidal mixed sediments</t>
  </si>
  <si>
    <t>Subtidal mud</t>
  </si>
  <si>
    <t>Subtidal sand</t>
  </si>
  <si>
    <t>Subtidal coarse sediment</t>
  </si>
  <si>
    <t>Infralittoral rock</t>
  </si>
  <si>
    <t>Intertidal biogenic reef: mussel beds</t>
  </si>
  <si>
    <t>Intertidal biogenic reef: Sabellaria spp.</t>
  </si>
  <si>
    <t>Intertidal seagrass beds</t>
  </si>
  <si>
    <t>Maerl beds</t>
  </si>
  <si>
    <t>Subtidal biogenic reefs: mussel beds</t>
  </si>
  <si>
    <t>Subtidal biogenic reefs: Sabellaria spp.</t>
  </si>
  <si>
    <t>Subtidal mixed sediments</t>
  </si>
  <si>
    <t>Subtidal seagrass beds</t>
  </si>
  <si>
    <t>Circalittoral rock</t>
  </si>
  <si>
    <t>Total Terrestrial Area</t>
  </si>
  <si>
    <t>Enclosed farmland</t>
  </si>
  <si>
    <t>Improved grassland</t>
  </si>
  <si>
    <t>  </t>
  </si>
  <si>
    <t>Arable and Horticultural</t>
  </si>
  <si>
    <t>Woodlands</t>
  </si>
  <si>
    <t>Broadleaved, mixed and yew woodland</t>
  </si>
  <si>
    <t>Coniferous woodland</t>
  </si>
  <si>
    <t>Scrub</t>
  </si>
  <si>
    <t>Semi-natural grasslands</t>
  </si>
  <si>
    <t>Acid, calcareous, neutral grassland</t>
  </si>
  <si>
    <t>Mountains, moorlands and heaths</t>
  </si>
  <si>
    <t>Bracken</t>
  </si>
  <si>
    <t>Bog</t>
  </si>
  <si>
    <t>Urban  </t>
  </si>
  <si>
    <t>Built-up areas and gardens</t>
  </si>
  <si>
    <t>Built-up areas and gardens (Outside of ONS)</t>
  </si>
  <si>
    <t>Bare Ground</t>
  </si>
  <si>
    <t>Bare Sand</t>
  </si>
  <si>
    <t>Water</t>
  </si>
  <si>
    <t>Fen, marsh and swamp</t>
  </si>
  <si>
    <t>Freshwaters and wetlands</t>
  </si>
  <si>
    <t xml:space="preserve">Other </t>
  </si>
  <si>
    <t>Bare Sand (outside Urban areas)</t>
  </si>
  <si>
    <t>Bare Ground (outside Urban areas)</t>
  </si>
  <si>
    <r>
      <t xml:space="preserve">Benefits from nature </t>
    </r>
    <r>
      <rPr>
        <sz val="8"/>
        <color theme="1"/>
        <rFont val="Arial Nova"/>
        <family val="2"/>
      </rPr>
      <t>(P = primary/major indicator for benefit provision; S = secondary/minor indicator for benefit provision; N = indicator with negative impact on benefit provision)</t>
    </r>
    <r>
      <rPr>
        <b/>
        <sz val="8"/>
        <color theme="1"/>
        <rFont val="Arial Nova"/>
        <family val="2"/>
      </rPr>
      <t>.</t>
    </r>
  </si>
  <si>
    <t>Indicator ID</t>
  </si>
  <si>
    <t>Indicator category</t>
  </si>
  <si>
    <t>Indicator (and metric)</t>
  </si>
  <si>
    <t>Value</t>
  </si>
  <si>
    <t>Indicator comment(s)</t>
  </si>
  <si>
    <t>Dataset ID (see Datasets tab)</t>
  </si>
  <si>
    <t>Trend (grey = indicator not linked to policy target)</t>
  </si>
  <si>
    <t>Trend date</t>
  </si>
  <si>
    <t xml:space="preserve">Progress towards policy target </t>
  </si>
  <si>
    <t>Policy target info</t>
  </si>
  <si>
    <t>Timber and other wood products</t>
  </si>
  <si>
    <t>Produce from the sea</t>
  </si>
  <si>
    <t>Plant-based energy</t>
  </si>
  <si>
    <t>Aquaculture</t>
  </si>
  <si>
    <t>Cultivated crops</t>
  </si>
  <si>
    <t>Plentiful water</t>
  </si>
  <si>
    <t>Reared animals &amp; outputs</t>
  </si>
  <si>
    <t>Clean water</t>
  </si>
  <si>
    <t>Clean air</t>
  </si>
  <si>
    <t>Noise regulation</t>
  </si>
  <si>
    <t>Urban cooling</t>
  </si>
  <si>
    <t>Erosion control</t>
  </si>
  <si>
    <t>Flood protection</t>
  </si>
  <si>
    <t>Pollination</t>
  </si>
  <si>
    <t>Thriving plants and wildlife</t>
  </si>
  <si>
    <t>Pest and disease control</t>
  </si>
  <si>
    <t>Climate regulation</t>
  </si>
  <si>
    <t>Cultural benefits</t>
  </si>
  <si>
    <t>RISKS to benefits</t>
  </si>
  <si>
    <t>Level of risk: red = high (H); orange = medium-high (M-H); yellow = moderate (M)</t>
  </si>
  <si>
    <t>H</t>
  </si>
  <si>
    <t>M</t>
  </si>
  <si>
    <t>Freshwaters &amp; wetlands</t>
  </si>
  <si>
    <t xml:space="preserve">Woodlands </t>
  </si>
  <si>
    <t>M-H</t>
  </si>
  <si>
    <t>Mountains, moorlands &amp; heaths</t>
  </si>
  <si>
    <t>Urban</t>
  </si>
  <si>
    <t>Species composition</t>
  </si>
  <si>
    <t>Seabed habitat subject to high levels of disturbance by fishing (% area predicted)</t>
  </si>
  <si>
    <t>Southern Celtic Sea = 75; 
Northern Celtic Sea = 31; 
Southern North Sea = 48; 
Northern North Sea = 50; 
English Channel = 75</t>
  </si>
  <si>
    <t>This is from OIF C2 which is currently an interim indicator requiring further development. Going forwards further data will also be available from Natural England's Spatial Sensitivity Tool.</t>
  </si>
  <si>
    <t>OIF C2: Seabed subject to high pressure from human activity (defra.gov.uk)</t>
  </si>
  <si>
    <t>Insufficient historical data</t>
  </si>
  <si>
    <t>N/A</t>
  </si>
  <si>
    <t>Southern Celtic Sea = Substantially below; Northern Celtic Sea = Below; Southern North Sea = Below; Northern North Sea = Below; English Channel = Substanially below</t>
  </si>
  <si>
    <t>&lt;15 of habitat area at categories 5-9. Marine Strategy D1 p.62; Annex 1 p. 98</t>
  </si>
  <si>
    <t/>
  </si>
  <si>
    <t>Fish stocks where biomass levels support sustainable reproductive capacity (%)</t>
  </si>
  <si>
    <t>This is from OIF C10 which is currently an interim indicator requiring further development.</t>
  </si>
  <si>
    <t>OIF C10: Productive seas: fish and shellfish stocks fished sustainably</t>
  </si>
  <si>
    <t>Positive</t>
  </si>
  <si>
    <t>1990-2019</t>
  </si>
  <si>
    <t>Below</t>
  </si>
  <si>
    <t>The Spawning Stock Biomass of populations of commercially-exploited species are above biomass levels capable of producing the maximum sustainable yield. The overall proportion of stocks with spawning stock biomass estimates ≥ MSY Btrigger (or proxy values) should be increasing and ultimately all stocks should be above their targets. Marine Strategy D3 p.67; Annex 1 p.99</t>
  </si>
  <si>
    <t>Species composition &amp; Cultural: Nature</t>
  </si>
  <si>
    <t>Non-breeding marine birds (% of species meeting population size target for Good Ecological Status)</t>
  </si>
  <si>
    <t>Meeting target: Celtic Seas = 48, Greater North Sea = 68
Not meeting target: Celtic Sea = 52, Greater North Sea = 32</t>
  </si>
  <si>
    <t>Celtic Seas = 2020, North Sea = 2016. This is from OIF C3 which is currently an interim indicator requiring further development.</t>
  </si>
  <si>
    <t>OIF C3: Diverse seas: status of marine mammals and marine birds</t>
  </si>
  <si>
    <t>Negative</t>
  </si>
  <si>
    <t>1996-2016 (GNS), 1996-2020 (CS)</t>
  </si>
  <si>
    <t>Marine birds are considered in good status if at least 75% of species assessed achieve targets for relative breeding or non-breeding abundance. Marine Strategy Annex 1 p.91</t>
  </si>
  <si>
    <t>Marine &amp; coastal margins</t>
  </si>
  <si>
    <t xml:space="preserve">Extent </t>
  </si>
  <si>
    <t>Intertidal mussel beds (ha)</t>
  </si>
  <si>
    <t>Natural England extent analysis</t>
  </si>
  <si>
    <t>S</t>
  </si>
  <si>
    <t>Subtidal mussel beds (ha)</t>
  </si>
  <si>
    <t>Intertidal seagrass beds (ha)</t>
  </si>
  <si>
    <t>Subtidal seagrass beds (ha)</t>
  </si>
  <si>
    <t>Intertidal rock (ha)</t>
  </si>
  <si>
    <t>Intertidal mud (ha)</t>
  </si>
  <si>
    <t>Intertidal sand and muddy sand (ha)</t>
  </si>
  <si>
    <t>Intertidal coarser sediment (ha)</t>
  </si>
  <si>
    <t>Subtidal mud (ha)</t>
  </si>
  <si>
    <t>Subtidal sand (ha)</t>
  </si>
  <si>
    <t>Subtidal coarser sediment (ha)</t>
  </si>
  <si>
    <t>Circalittoral rock (ha)</t>
  </si>
  <si>
    <t>Infralittoral rock (ha)</t>
  </si>
  <si>
    <t>Intertidal biogenic reef (Sabellaria) (ha)</t>
  </si>
  <si>
    <t>Subtidal biogenic reef (Sabellaria) (ha)</t>
  </si>
  <si>
    <t>Intertidal mixed sediments (ha)</t>
  </si>
  <si>
    <t>Subtidal mixed sediments (ha)</t>
  </si>
  <si>
    <t>Maerl beds (ha)</t>
  </si>
  <si>
    <t>Nutrient &amp; chemical status</t>
  </si>
  <si>
    <t>Shellfish Water Protected Area condition assessment (% of waterbodies)</t>
  </si>
  <si>
    <t>Pass = 26; Fail = 74</t>
  </si>
  <si>
    <t>Assessment based on bacteriological and virological criteria.</t>
  </si>
  <si>
    <t>OIF B3 supporting evidence: State of the Water Environment</t>
  </si>
  <si>
    <t>2020-2021</t>
  </si>
  <si>
    <t>Marine feature condition (% good)</t>
  </si>
  <si>
    <t>Sandbanks slightly covered by seawater all the time = 36 (unknown = 35); 
Estuaries = 47 (unknown = 39); 
Mudflats and sandflats not covered by seawater at low tide = 48 (unknown = 25); 
Coastal lagoons = 27 (unknown = 44); 
Large shallow inlets and bays = 30 (unknown = 34); 
Reefs = 21 (unknown = 72); 
Submerged or partially submerged sea caves (unknown = 100)</t>
  </si>
  <si>
    <t>This indicator was included as MPA feature condition was not available. See Supporting Information tab for more detail.</t>
  </si>
  <si>
    <t>Article 17 Habitats Directive Report 2019 (Habitats)</t>
  </si>
  <si>
    <t>Sandbanks slightly covered by seawater all the time - no change; Estuaries - negative; Mudflats and sandflats not covered by seawater at low tide - negative; Coastal lagoons - insufficient historical data; Large shallow inlets and bays - negative; Reefs - no change; Submerged or partially submerged sea caves - no change</t>
  </si>
  <si>
    <t>2007-2018; Sea caves 2013-2018</t>
  </si>
  <si>
    <t>For 70% of designated features in Marine Protected Areas (MPAs) to be in favourable condition by 2042 with the remainder in recovering condition, with a new interim target of 48% of designated features to be in favourable condition by 31 January 2028, in line with the trajectory required to achieve the long-term target. EIP Goal 1, p.31</t>
  </si>
  <si>
    <t>Harbour seal abundance (% change 2015-2020)</t>
  </si>
  <si>
    <t>SE England = -15; NE England = 8</t>
  </si>
  <si>
    <t>This is from OIF C3 which is currently an interim indicator requiring further development.</t>
  </si>
  <si>
    <t>2015-2020</t>
  </si>
  <si>
    <t>Met/Exceeded</t>
  </si>
  <si>
    <t>Seal species were deemed to meet abundance targets under the OSPAR QSR 2023 if harbour seal abundance and grey seal pup production: a) declined by less than an average of 1% per year in the previous six-year period, or b) decreased by less than 25% since the baseline year (1992 or start of time series, if later). Marine Strategy Annex 1 p.90</t>
  </si>
  <si>
    <t>Harbour seal abundance (% change 1995-2020)</t>
  </si>
  <si>
    <t>SE England = 38; NE England = 87</t>
  </si>
  <si>
    <t>1995-2020</t>
  </si>
  <si>
    <t>Harbour seal abundance (no. of individuals)</t>
  </si>
  <si>
    <t>SE England = 3998, NE England = 89</t>
  </si>
  <si>
    <t>Harbour seal abundance in 2021. This is from OIF C3 which is currently an interim indicator requiring further development.</t>
  </si>
  <si>
    <t>1994-2021 (NE) and 1995-2021 (SE)</t>
  </si>
  <si>
    <t>Atlantic grey seal pup production (% change 2013-2018)</t>
  </si>
  <si>
    <t>SE England = 78; NE England = 51</t>
  </si>
  <si>
    <t>Significantly positive</t>
  </si>
  <si>
    <t>2013-2018</t>
  </si>
  <si>
    <t>Atlantic grey seal pup production (% change 1991-2018)</t>
  </si>
  <si>
    <t>SE England = 2,932; NE England = 171</t>
  </si>
  <si>
    <t>1991-2018</t>
  </si>
  <si>
    <t>Atlantic grey seal pup production (no. of individuals)</t>
  </si>
  <si>
    <t>SE England = 7902, NE England = 2823</t>
  </si>
  <si>
    <t>Atlantic grey seal pup production in 2019. This is from OIF C3 which is currently an interim indicator requiring further development.</t>
  </si>
  <si>
    <t>Breeding marine birds (% of species meeting population size target for Good Ecological Status)</t>
  </si>
  <si>
    <t>Meeting target: Celtic Seas = 72, Greater North Sea = 50
Not meeting target: Celtic Seas = 28, Greater North Sea = 50</t>
  </si>
  <si>
    <t>Celtic Seas = 2019, North Sea = 2017. This is from OIF C3 which is currently an interim indicator requiring further development.</t>
  </si>
  <si>
    <t>1996-2017 (GNS), 1996-2019 (CS)</t>
  </si>
  <si>
    <t>Marine Protected Areas coverage (% area)</t>
  </si>
  <si>
    <t>Inshore = 51; 
offshore = 37; 
inshore and offshore combined = 40</t>
  </si>
  <si>
    <t>UK Marine Protected Area network statistics</t>
  </si>
  <si>
    <t>30 by 30 - protect 30% of global ocean by 2030; Global Ocean Alliance</t>
  </si>
  <si>
    <t>Coastal and marine SSSI feature condition (% Favourable)</t>
  </si>
  <si>
    <t>34 (Features not recorded = 34)</t>
  </si>
  <si>
    <t>Average for all coastal and marine SSSI features. See Supporting Information tab for more detail.</t>
  </si>
  <si>
    <t>Designated Sites Viewer</t>
  </si>
  <si>
    <t>Cultural: Experiential &amp; physical use</t>
  </si>
  <si>
    <t>Visitors to beach, other coastline or sea (% who visited in last month)</t>
  </si>
  <si>
    <t>Natural England People and Nature Survey analysis</t>
  </si>
  <si>
    <t>Salt marsh (ha)</t>
  </si>
  <si>
    <t xml:space="preserve">A few areas of expansion and decline in extent not captured in Living England source data. There are 37,149 ha of Coastal salt marsh recorded as priority habitat in the Priority Habitats Inventory, but these values are not directly comparable due to differences in methodology and habitat classification. Please see Indicator 247.1 in the Supporting Information tab for supplementary data on saltmarsh zonation and extent as mapped from aerial photography. </t>
  </si>
  <si>
    <t>12, 18</t>
  </si>
  <si>
    <t>Sand dunes (ha)</t>
  </si>
  <si>
    <t>Some misclassification in Living England in urban areas due to urban mapping issue, and in grassland areas. 10,375 ha of Coastal sand dunes are recorded as priority habitat in the Priority Habitats Inventory, but these values are not directly comparable due to differences in methodology and habitat classification.</t>
  </si>
  <si>
    <t>Hydrology &amp; geomorphology</t>
  </si>
  <si>
    <t>Coastal waterbody morphology significantly impacted by physical modifications (% of waterbodies)</t>
  </si>
  <si>
    <t xml:space="preserve">Based on the 2019 set of probable and confirmed reasons for not achieving good status (RNAGs), linked to 2016 WFD classifications. Figures provided directly by EA. </t>
  </si>
  <si>
    <t>Classifications data for England | Catchment Data Explorer</t>
  </si>
  <si>
    <t>Coastal and estuarine waters chemical status (% of waterbodies)</t>
  </si>
  <si>
    <t>Coastal: Good = 0, Fail = 100; 
Estuarine: Good = 0, Fail = 100</t>
  </si>
  <si>
    <t>Substanially below</t>
  </si>
  <si>
    <t>"Many of the objectives are locally specific, applying to individual water bodies or parts of the water environment." By 2063, 100% of surface water bodies should be at good chemical status. Source: RBMPs</t>
  </si>
  <si>
    <t>Coastal and estuarine waters chemical status, excluding ubiquitous, persistent, bioaccumulative, toxic substances (uPBTs) (% of waterbodies)</t>
  </si>
  <si>
    <t>Coastal: Good = 100, Fail = 0; 
Estuarine: Good = 92, Fail = 8</t>
  </si>
  <si>
    <t>uPBTs</t>
  </si>
  <si>
    <t>2013-2019</t>
  </si>
  <si>
    <t>Coastal = Met/Exceeded; Estuarine = Below.</t>
  </si>
  <si>
    <t>Excessive nutrient enrichment of coastal and estuarine waters (% where certain there is no problem)</t>
  </si>
  <si>
    <t>Coastal: 71; Estuarine: 43</t>
  </si>
  <si>
    <t>See Supporting Information tab for more detail.</t>
  </si>
  <si>
    <t>Vegetation</t>
  </si>
  <si>
    <t>Saltmarsh zone extent (ha and %)</t>
  </si>
  <si>
    <t xml:space="preserve">Mid-Low = 19651.37ha (55%)
Not Saltmarsh = 240.49ha (0.68%) 
Pioneer = 1609.38ha (5%) 
Reedbeds = 720.57ha (2%)
Spartina = 3208.90ha (9%) 
Unclassified = 2708.30ha (8%)
Upper Marsh = 7386.60 ha (21%) </t>
  </si>
  <si>
    <t>These are based on the main classification category in the data set; there are some areas of saltmarsh with disagreement between the main and secondary saltmarsh classifications. In the future this is likely to be incorporated into OIF D1.</t>
  </si>
  <si>
    <t>Saltmarsh Extent &amp; Zonation - data.gov.uk</t>
  </si>
  <si>
    <t>Estuaries ecological status (%)</t>
  </si>
  <si>
    <t>Good = 19; below good = 81</t>
  </si>
  <si>
    <t>No change</t>
  </si>
  <si>
    <t>2013-2021</t>
  </si>
  <si>
    <t>Restore 75% of our waterbodies to their natural state. EIP Goal 3, p.98-99</t>
  </si>
  <si>
    <t>Coastal waters ecological status (%)</t>
  </si>
  <si>
    <t>Good = 45; below good = 55</t>
  </si>
  <si>
    <t>2016-2021</t>
  </si>
  <si>
    <t>Invasive non-native species established along &gt;10% of Great Britain's coastline (cumulative total of species 1969-2020)</t>
  </si>
  <si>
    <t>This is from OIF H1 which is currently an interim indicator requiring further development. It draws on UK Biodiversity Indicator B6 – Pressure from invasive species. It reports invasive along Great Britain's coastline, not just England.</t>
  </si>
  <si>
    <t>OIF H1: Abatement of the number of invasive non-native species entering and establishing against a baseline</t>
  </si>
  <si>
    <t>Negative (2 in 1969... 24 in 2009, 29 in 2020, deterioration since 1969)</t>
  </si>
  <si>
    <t>1969-2020</t>
  </si>
  <si>
    <t>Positive plant indicators (mean no. of species)</t>
  </si>
  <si>
    <t>Acid dune grassland = 0 (below benchmark of &gt;6); 
fixed dune grassland = 6.4 (below benchmark of &gt;8); 
semi-fixed dune = 0.9 (below benchmark of &gt;4);
 dune slacks = 5.4 (meeting benchmark of &gt;4)</t>
  </si>
  <si>
    <t>This indicator is in development and figures should be treated as provisional (see Indicators and Data Methods Appendix). Confidence in sample size is high for all but medium for acid dune grassland. Standard deviations are 0 (ADG), 3.5 (FDG), 0.6 (SFD), 2 (D).</t>
  </si>
  <si>
    <t>OIF D1 Work in development</t>
  </si>
  <si>
    <t>Negative plant indicators (mean % cover)</t>
  </si>
  <si>
    <t>Acid dune grassland = 0 (meeting benchmark of &lt;5); 
fixed dune grassland = 6.7 (not meeting benchmark of &lt;5); 
semi-fixed dune = 2.9 (meeting benchmark of &lt;5); 
dune slacks = 2.3 (meeting benchmark of &lt;5)</t>
  </si>
  <si>
    <t>This indicator is in development and figures should be treated as provisional (see Indicators and Data Methods Appendix). Confidence in sample size is high for all but medium for acid dune grassland. Standard deviations are 0 (ADG), 13.3 (FDG), 4 (SFD), 7.1 (D).</t>
  </si>
  <si>
    <t>Non-native species (mean % cover)</t>
  </si>
  <si>
    <t>Acid dune grassland = 1 (not meeting benchmark of &lt;1); 
fixed dune grassland = 1 (not meeting benchmark of &lt;1); 
semi-fixed dune = 0.9 (meeting benchmark of &lt;1); 
dune slacks = 1.2 (not meeting benchmark of &lt;1)</t>
  </si>
  <si>
    <t>This indicator is in development and figures should be treated as provisional (see Indicators and Data Methods Appendix). Confidence in sample size is high for all but medium for acid dune grassland. Standard deviations are 0.9 (ADG), 1.2 (FDG), 1 (SFD), 1.3 (D).</t>
  </si>
  <si>
    <t>Cultural: Nature</t>
  </si>
  <si>
    <t>Bathing Waters condition (%)</t>
  </si>
  <si>
    <t>Excellent = 72, good = 21, sufficient = 4, poor = 3</t>
  </si>
  <si>
    <t xml:space="preserve">Bathing waters are mainly coastal beaches but also include a number of inland freshwater lakes and two locations on a river. </t>
  </si>
  <si>
    <t>OIF B4: Condition of bathing waters</t>
  </si>
  <si>
    <t>2015-2022</t>
  </si>
  <si>
    <t>The objective for bathing waters is to preserve, protect and improve the quality of the environment and to protect human health by meeting the ‘sufficient’ water quality standards of the Bathing Waters Regulations 2013 and to take such realistic and proportionate measures considered appropriate with a view to increasing the number of bathing waters classified as ‘excellent’ or ‘good’. Source: RBMPs</t>
  </si>
  <si>
    <t>Fen, marsh &amp; swamp area (ha)</t>
  </si>
  <si>
    <t>Some misclassification in Living England in urban areas due to urban mapping issue, and also confusion with bracken and grassland habitats, particularly in the uplands. 38,031 ha of upland flushes, fens and swamps, and lowland fens are recorded as priority habitat in the Priority Habitats Inventory, but these values are not directly comparable due to differences in methodology and habitat classification.</t>
  </si>
  <si>
    <t>Water (ha)</t>
  </si>
  <si>
    <t>Some under prediction of river extent in Living England due to methodology.</t>
  </si>
  <si>
    <t>River modification status (% of waterbodies)</t>
  </si>
  <si>
    <t>Natural = 67; Heavily modified = 30; Artificial = 3</t>
  </si>
  <si>
    <t>Going forwards OIF B6 will provide more detail on the morphology of rivers and lakes.</t>
  </si>
  <si>
    <t>Lake modification status (% of waterbodies)</t>
  </si>
  <si>
    <t xml:space="preserve">Natural = 18; Heavily modified = 57; Artificial = 25 </t>
  </si>
  <si>
    <t>River morphology significantly impacted by physical modifications (% of waterbodies)</t>
  </si>
  <si>
    <t>Based on the 2019 set of probable and confirmed reasons for not achieving good status (RNAGs), linked to 2016 WFD classifications. Figures provided directly by EA. Going forwards OIF B6 will provide more detail on the morphology of rivers and lakes.</t>
  </si>
  <si>
    <t>Lake morphology significantly impacted by physical modifications (% of waterbodies)</t>
  </si>
  <si>
    <t>Surface water quantity (% of waterbodies with flows supporting good ecological status)</t>
  </si>
  <si>
    <t>Supporting good = 85; not supporting good = 15</t>
  </si>
  <si>
    <t>Going forwards OIF B6 will provide more detail on the hydrology of rivers and lakes. Classifications have been produced triennially since 2016, with interim classifications having been produced in 2022. The next full classifications will be available at the end of 2025.</t>
  </si>
  <si>
    <t>OIF B5: Water bodies achieving sustainable abstraction criteria (defra.gov.uk)</t>
  </si>
  <si>
    <t>Groundwater quantity status (% of waterbodies)</t>
  </si>
  <si>
    <t>Good = 73; poor = 27</t>
  </si>
  <si>
    <t>Going forwards OIF B6 will provide more detail on the hydrology of rivers and lakes. There are no new data to report for this indicator in 2020 or 2021 as groundwater classifications are reported every six years.</t>
  </si>
  <si>
    <t>2009-2022</t>
  </si>
  <si>
    <t>"Many of the objectives are locally specific, applying to individual water bodies or parts of the water environment." By 2027, 90% of groundwater bodies should be at good status for quantity. Source: RBMPs.</t>
  </si>
  <si>
    <t>Pond density (number of ponds/km2)</t>
  </si>
  <si>
    <t>This indicator is in development and figures should be treated as provisional (see Indicators and Data Methods Appendix).</t>
  </si>
  <si>
    <t xml:space="preserve">Pond ecological quality (%) </t>
  </si>
  <si>
    <t>Good = 9; moderate = 12; poor = 26; very poor = 53</t>
  </si>
  <si>
    <t>PSYM score</t>
  </si>
  <si>
    <t>CEH Countryside Survey analysis</t>
  </si>
  <si>
    <t>River chemical status (% of waterbodies)</t>
  </si>
  <si>
    <t>Good = 0; Fail = 100</t>
  </si>
  <si>
    <t>The next chemical classification will be produced in 2025, no interim chemical classifications were produced in 2022.</t>
  </si>
  <si>
    <t>River chemical status, excluding ubiquitous, persistent, bioaccumulative, toxic substances (uPBTs) (% of waterbodies)</t>
  </si>
  <si>
    <t>Good = 93; Fail = 7</t>
  </si>
  <si>
    <t>Lake chemical status (%)</t>
  </si>
  <si>
    <t>Lake chemical status, excluding ubiquitous, persistent, bioaccumulative, toxic substances (uPBTs) (% of waterbodies)</t>
  </si>
  <si>
    <t>Good = 100; Fail = 0</t>
  </si>
  <si>
    <t>River phosphorus status (% of waterbodies)</t>
  </si>
  <si>
    <t>Classifications have been produced triennially since 2016, with interim classifications having been produced in 2022. The next full classifications will be available at the end of 2025.</t>
  </si>
  <si>
    <t>Lake phosphorus status (% of waterbodies)</t>
  </si>
  <si>
    <t>Good = 25; below good = 75</t>
  </si>
  <si>
    <t>Groundwater quality (% of waterbodies)</t>
  </si>
  <si>
    <t>Good = 45; Poor = 55</t>
  </si>
  <si>
    <t>This is from OIF B3 which is currently an interim indicator. There are no new data to report for this indicator for 2023 as groundwater classifications are reported every six years.</t>
  </si>
  <si>
    <t>OIF B3: State of the water environment</t>
  </si>
  <si>
    <t>2009-2019</t>
  </si>
  <si>
    <t>"Many of the objectives are locally specific, applying to individual water bodies or parts of the water environment." By 2027, 82% of groundwater bodies should be at good chemical status. Source: RBMPs</t>
  </si>
  <si>
    <t>Soil/sediment processes</t>
  </si>
  <si>
    <t>Topsoil carbon density in wetlands (mean tonnes/ha)</t>
  </si>
  <si>
    <t>Countryside Survey 2007 Soils Report</t>
  </si>
  <si>
    <t>Topsoil compaction: bulk density in wetlands (mean g/cm3)</t>
  </si>
  <si>
    <t>Countryside Survey: England Results from 2007</t>
  </si>
  <si>
    <t>River ecological status (%)</t>
  </si>
  <si>
    <t>Good = 14; below good = 86</t>
  </si>
  <si>
    <t>Fen, marsh and swamp = 4.8 (not meeting benchmark of &gt;5)</t>
  </si>
  <si>
    <t>This indicator is in development and figures should be treated as provisional (see Indicators and Data Methods Appendix). Confidence in sample size is medium. Lower estimate is 3.7 and upper estimate is 5.9.</t>
  </si>
  <si>
    <t>Fen, marsh and swamp = 23.5 (not meeting benchmark of &lt;5)</t>
  </si>
  <si>
    <t>This indicator is in development and figures should be treated as provisional (see Indicators and Data Methods Appendix). Confidence in sample size is medium. Lower estimate is 13.2 and upper estimate is 33.8.</t>
  </si>
  <si>
    <t>Fen, marsh and swamp = 0.2 (meeting benchmark of &lt;1)</t>
  </si>
  <si>
    <t>This indicator is in development and figures should be treated as provisional (see Indicators and Data Methods Appendix). Confidence in sample size is medium. Lower estimate is -1.5 and upper estimate is 2.</t>
  </si>
  <si>
    <t>River biology status (%)</t>
  </si>
  <si>
    <t>Good: Fish = 42, Invertebrates = 76
Below good: Fish = 58, inverts = 24</t>
  </si>
  <si>
    <t>Fish = no change, Invertebrates = positive, Macrophytes = positive</t>
  </si>
  <si>
    <t>Fish = Substanially below, Inverebrates = Below, Macrophytes = Substanially below</t>
  </si>
  <si>
    <t>Lake biology status (%)</t>
  </si>
  <si>
    <t>Good: Phytoplankton = 52, macrophytes and phytobenthos = 29
Below good: Phytoplankton = 48, macrophytes and phytobenthos = 71</t>
  </si>
  <si>
    <t>Phytoplankton = negative, Macrophytes = positive</t>
  </si>
  <si>
    <t>Phytoplankton = Below;  Macrophytes = Substanially below</t>
  </si>
  <si>
    <t>Lake ecological status (%)</t>
  </si>
  <si>
    <t>Good = 14
Below good = 86</t>
  </si>
  <si>
    <t>Freshwater and fen SSSI feature condition (% Favourable)</t>
  </si>
  <si>
    <t>24 (Features not recorded = 19)</t>
  </si>
  <si>
    <t>Water and Wetland Bird Index (% change 1975-2022)</t>
  </si>
  <si>
    <t>7 - Wetland species - GOV.UK (www.gov.uk)</t>
  </si>
  <si>
    <t>1975-2022</t>
  </si>
  <si>
    <t>By the end of 2030, we will halt the decline in species abundance. EIP Goal 1, p.31</t>
  </si>
  <si>
    <t>Water and Wetland Bird Index (% change 2017-2022)</t>
  </si>
  <si>
    <t>2017-2022</t>
  </si>
  <si>
    <t>Water and Wetland Bird Index, changes in individual species 2016-2021 (% of species)</t>
  </si>
  <si>
    <t>Strong increase = 12, 
weak increase = 4, 
little change = 31, 
weak decline = 15, 
strong decline = 38</t>
  </si>
  <si>
    <t>Mixed - no clear trend</t>
  </si>
  <si>
    <t>Water and Wetland Bird Index, changes in individual species 1975-2021 (% of species)</t>
  </si>
  <si>
    <t>Strong increase = 8, 
weak increase = 16, 
little change = 48, 
weak decline = 24, 
strong decline = 4</t>
  </si>
  <si>
    <t>1975-2021</t>
  </si>
  <si>
    <t>Cultural: Accessibility</t>
  </si>
  <si>
    <t>Public Rights of Way density (km/ha)</t>
  </si>
  <si>
    <t>This is likely to be an underestimate as this is calculated using Living England data and there is some under prediction of river extent due to methodology.</t>
  </si>
  <si>
    <t>Natural England Public Rights of Way analysis</t>
  </si>
  <si>
    <t>19, 12, 18</t>
  </si>
  <si>
    <t>Cultural: Culture &amp; history</t>
  </si>
  <si>
    <t>Scheduled Monuments area on Heritage at Risk Register (ha)</t>
  </si>
  <si>
    <t>Natural England Scheduled Ancient Monuments analysis</t>
  </si>
  <si>
    <t>12, 13, 14, 18</t>
  </si>
  <si>
    <t>Scheduled Monuments on Heritage at Risk Register (% area)</t>
  </si>
  <si>
    <t>Visitors to river, lake or canal (% who visited in last month)</t>
  </si>
  <si>
    <t>Broadleaved, mixed &amp; yew woodland (ha)</t>
  </si>
  <si>
    <t xml:space="preserve">Some linear features where they are large enough to be detected with the methodology will be classified under this class. </t>
  </si>
  <si>
    <t xml:space="preserve">Scrub (ha) </t>
  </si>
  <si>
    <t>Some under-prediction in Living England due to low amounts of field data and difficulty in imagery detection with current methodology.</t>
  </si>
  <si>
    <t>Coniferous woodland (ha)</t>
  </si>
  <si>
    <t>Nutrient-sensitive habitat where nitrogen critical load is exceeded (%)</t>
  </si>
  <si>
    <t>Report: Air Pollution Trends Report 2023: Critical load and critical level exceedances in the UK</t>
  </si>
  <si>
    <t>2003-2020</t>
  </si>
  <si>
    <t>Topsoil compaction: bulk density (mean g/cm3) - tbc</t>
  </si>
  <si>
    <t>Mineral soils: 0.71; 
Organo-mineral soils: 0.3; 
Organic soils: 0.17</t>
  </si>
  <si>
    <t>These values are subject to change in future drafts of this appendix as values can be estimated for broader categories of soils.
Standard Deviations: Mineral soils: 0.21; Organo-mineral soils: 0.26; Organic soils: 0.12</t>
  </si>
  <si>
    <t>Forest Research Analysis</t>
  </si>
  <si>
    <t>BioSoils - 4</t>
  </si>
  <si>
    <t>Topsoil  carbon density (mean tonnes/ha) - tbc</t>
  </si>
  <si>
    <t>Mineral soils: 55.46; 
Organo-mineral soils: 106.7; 
Organic soils: 97.38</t>
  </si>
  <si>
    <t>These values are subject to change in future drafts of this appendix as values can be estimated for broader categories of soils.
Standard Deviations: Mineral soils: 24.4; Organo-mineral soils: 116.51; Organic soils: 36.72</t>
  </si>
  <si>
    <t>Total estimated carbon stored in woodland vegetation (tonnes)</t>
  </si>
  <si>
    <t>National Forest Inventory - Forest Research</t>
  </si>
  <si>
    <t>Woodland condition for veteran trees (% native in favourable condition)</t>
  </si>
  <si>
    <t>Stand condition for veteran trees: favourable (&gt;=40 veteran trees per 20ha); intermediate (&gt;=1 and &lt;40 veteran trees per 20ha); unfavourable (&lt;1 veteran trees per 20ha). This indicator only relates to veteran trees within woodlands; the majority of veteran trees occur outside of woodlands and this is not currently captured. See Supporting Information tab for more detail.</t>
  </si>
  <si>
    <t>Woodland condition for age structure (% native in favourable condition)</t>
  </si>
  <si>
    <t>Stand condition for age class structure: favourable (3 age classes present in the stand); intermediate (two age classes present);  unfavourable (one age class present in the stand). See Supporting Information tab for more detail.</t>
  </si>
  <si>
    <t>Woodland condition for regeneration potential (% native in favourable condition)</t>
  </si>
  <si>
    <t>Stand condition at population level for regeneration: favourable (Trees 4-7cm DBH, saplings and seedlings present); intermediate (One or two out of three present of: trees 4-7cm DBH, seedlings, saplings); unfavourable (No trees 4-7cm DBH, seedlings or saplings). See Supporting Information tab for more detail.</t>
  </si>
  <si>
    <t>Woodland condition for pests and diseases (% native in favourable condition)</t>
  </si>
  <si>
    <t>Stand condition for pests and diseases: favourable (no crown dieback or pest/disease present); intermediate (crown dieback and/or low risk pest/disease present);  unfavourable (any presence of high risk pest/disease). See Supporting Information tab for more detail.</t>
  </si>
  <si>
    <t>Woodland condition for invasive species (% native in favourable condition)</t>
  </si>
  <si>
    <t>Stand condition for invasive species: favourable (no invasive species); intermediate (rhododendron and laurel not present, other invasive species &lt;10% cover); unfavourable (rhododendron and laurel present, or other invasive species &gt;10% cover). See Supporting Information tab for more detail.</t>
  </si>
  <si>
    <t>Tree pests and diseases becoming established in England (additional number 2012-2021)</t>
  </si>
  <si>
    <t>This is from OIF H2 which is currently an interim indicator requiring further development.</t>
  </si>
  <si>
    <t>OIF H2: Distribution of invasive non-native species and plant pests and diseases</t>
  </si>
  <si>
    <t>deterioration over short-term assessment period: 2007-2016 vs 2012-2021</t>
  </si>
  <si>
    <t>Woodland SSSI feature condition (% Favourable)</t>
  </si>
  <si>
    <t>40 (Features not recorded = 12)</t>
  </si>
  <si>
    <t>Woodland Bird Index (% change 1970-2018)</t>
  </si>
  <si>
    <t>This is from OIF D4 which is currently an interim indicator requiring further development.</t>
  </si>
  <si>
    <t>OIF D4: Relative abundance and/or distribution of widespread species</t>
  </si>
  <si>
    <t>1970-2018</t>
  </si>
  <si>
    <t>By the end of 2030, we will halt the decline in species abundance. EIP Goal 1, p. 31</t>
  </si>
  <si>
    <t>Woodland Bird Index (% change 2013-2018)</t>
  </si>
  <si>
    <t>Woodland Bird Index, changes in individual species 2016-2021 (% of species)</t>
  </si>
  <si>
    <t>Strong increase = 3, 
weak increase = 18, 
little change = 47, 
weak decline = 12, 
strong decline = 21</t>
  </si>
  <si>
    <t>6 – Woodland Species - GOV.UK (www.gov.uk)</t>
  </si>
  <si>
    <t>Woodland Bird Index, changes in individual species 1970-2021 (% of species)</t>
  </si>
  <si>
    <t>Strong increase = 6, 
weak increase = 9, 
little change = 24, 
weak decline = 32, 
strong decline = 29</t>
  </si>
  <si>
    <t>1970-2021</t>
  </si>
  <si>
    <t>Butterflies of the Wider Countryside in Woodland Index (% change 1990-2021)</t>
  </si>
  <si>
    <t>1990-2021</t>
  </si>
  <si>
    <t>Butterflies of the Wider Countryside in Woodland Index (% change 2016-2021)</t>
  </si>
  <si>
    <t>Butterflies of the Wider Countryside in Woodland Index, changes in individual species 2017-2022 (% of species)</t>
  </si>
  <si>
    <t>Increased = 0, 
little change = 100, 
decrease = 0</t>
  </si>
  <si>
    <t>Butterflies of the Wider Countryside in Woodland Index, changes in individual species 1990-2021 (% of species)</t>
  </si>
  <si>
    <t>Increased = 4, 
little change = 57, 
decreased = 39</t>
  </si>
  <si>
    <t>This indicator may underestimate access for this broad ecosystem.</t>
  </si>
  <si>
    <t>Visitors to woodland or forest (% who visited in last month)</t>
  </si>
  <si>
    <t>Bog (ha)</t>
  </si>
  <si>
    <t>Some misclassification in Living England in urban areas due to urban mapping issue, and a few lowland bog areas under-predicted in the classification. 250132 ha of blanket bog and lowland raised bog recorded as priority habitat in the Priority Habitats Inventory, but these values are not directly comparable due to differences in methodology and habitat classification.</t>
  </si>
  <si>
    <t>Dwarf shrub heath (ha)</t>
  </si>
  <si>
    <t>Some misclassification in Living England in urban areas due to urban mapping issue, some over prediction in upland areas on Bog habitats. 289857 ha of lowland and upland heathland recorded as priority habitat in the Priority Habitats Inventory, but these values are not directly comparable due to differences in methodology and habitat classification.</t>
  </si>
  <si>
    <t>Bracken (ha)</t>
  </si>
  <si>
    <t>Some mixed bracken habitats not detected in Living England. These will not be detected where under canopy with this methodology, e.g. Bracken in woodland.</t>
  </si>
  <si>
    <t>Dwarf shrub heath = 99; 
bog = 100; 
montane = 100</t>
  </si>
  <si>
    <t>Topsoil compaction: bulk density (mean g/cm3)</t>
  </si>
  <si>
    <t>Dwarf shrub heath = 0.47; 
bracken = 0.46; 
bog = 0.22</t>
  </si>
  <si>
    <t>Topsoil carbon density (mean tonnes/ha)</t>
  </si>
  <si>
    <t>Dwarf shrub heath = 96.6; 
bracken = 94.1; 
bog = 85.2</t>
  </si>
  <si>
    <t>This data is based on the top 0-15cm of soil and therefore significantly underestimates the large carbon stored at depth particularly in peat soils due to low bulk density in the topsoil.</t>
  </si>
  <si>
    <t>Sphagna moss coverage in bog (mean %)</t>
  </si>
  <si>
    <t>This value is based on 2007 data and may be updated in future drafts. Lower estimate is 9.6 and upper estimate is 16.4. Sample size is 24.</t>
  </si>
  <si>
    <t>Bog = 3.2 (not meeting benchmark of &gt;5); 
dwarf shrub heath = 3.3 (not meeting benchmark of &gt;6)</t>
  </si>
  <si>
    <t>This indicator is in development and figures should be treated as provisional (see Indicators and Data Methods Appendix). Confidence in sample size is medium. Bog: Lower estimate is 2.7 and upper estimate is 3.8. DSH: Lower estimate is 2.8 and upper estimate is 3.8.</t>
  </si>
  <si>
    <t>Bog = 0.3 (meeting benchmark of &lt;1); 
dwarf shrub heath = 20.4 (not meeting benchmark of &lt;5)</t>
  </si>
  <si>
    <t>This indicator is in development and figures should be treated as provisional (see Indicators and Data Methods Appendix). Confidence in sample size is medium. Bog: Lower estimate is -3.5 and upper estimate is 4. DSH: Lower estimate is 12.3 and upper estimate is 28.6.</t>
  </si>
  <si>
    <t>Bog = 0 (meeting benchmark of &lt;1); 
dwarf shrub heath = 0.1 (meeting benchmark of &lt;1)</t>
  </si>
  <si>
    <t>This indicator is in development and figures should be treated as provisional (see Indicators and Data Methods Appendix). Confidence in sample size is medium. Bog: Lower estimate is 0 and upper estimate is 0. DSH: Lower estimate is -0.5 and upper estimate is 0.6.</t>
  </si>
  <si>
    <t>Upland, bog and heath SSSI feature condition (% Favourable)</t>
  </si>
  <si>
    <t>21 (Features not recorded = 26)</t>
  </si>
  <si>
    <t>Upland Bird Index (% change 1994-2022)</t>
  </si>
  <si>
    <t>Wild Bird indicators | BTO - British Trust for Ornithology</t>
  </si>
  <si>
    <t>1994-2022</t>
  </si>
  <si>
    <t>Upland Bird Index (% change 2017-2022)</t>
  </si>
  <si>
    <t>Upland Bird Index, changes in individual species 2016-2021 (% of species)</t>
  </si>
  <si>
    <t>Strong increase = 20, 
weak increase = 8, 
little change = 24, 
weak decline = 8, 
strong decline = 40</t>
  </si>
  <si>
    <t>Upland Bird Index, changes in individual species 1994-2021 (% of species)</t>
  </si>
  <si>
    <t>Strong increase = 11, 
weak increase = 7, 
little change = 54, 
weak decline = 14, 
strong decline = 14</t>
  </si>
  <si>
    <t>1994-2021</t>
  </si>
  <si>
    <t>Much of the provision of public access in this ecosystem is through Open Access land which is not reflected in this indicator.</t>
  </si>
  <si>
    <t>Visitors to hill, mountain or moorland (% who visited in last month)</t>
  </si>
  <si>
    <t xml:space="preserve">Acid, calcareous, neutral grassland (ha) </t>
  </si>
  <si>
    <t>This indicator is calculated from Living England's acid, calcareous and neutral grassland category, not all of which will be semi-natural grassland. Some misclassification in Living England on urban areas due to urban mapping issue, incl. on linear features. A total of 20946 ha of Calaminarian, Lowland &amp; Upland calcareous, Lowland dry acid grassland, Lowland meadows and Upland hay meadows recorded as priority habitat in the Priority Habitats Inventory, but these values are not directly comparable due to difference in methodology and habitat classification.</t>
  </si>
  <si>
    <t>Soil nitrogen (mean tonnes/ha)</t>
  </si>
  <si>
    <t>Acid grassland = 5.4; 
neutral grassland = 5.9</t>
  </si>
  <si>
    <t>Soil phosphorous (mean mgP/kg)</t>
  </si>
  <si>
    <t>Acid grassland = NA; 
neutral grassland = 26.3</t>
  </si>
  <si>
    <t>Olsen P was the standard measure used in 2007 but is now only provided for habitats that are not typically acidic as this measure is inaccurate for acidic soils. EIDC data set is maintained with metrics that were published for 2007 for consistency. Total P would be more appropriate for acidic soils; this is currently not available but will be from England Ecosystem Survey in the future.
Sample size: Acid grassland = 19; Neutral grassland = 77</t>
  </si>
  <si>
    <t>Acid grass = 99; 
calcareous grass = 87</t>
  </si>
  <si>
    <t>Topsoil invertebrates (mean no. taxa/sample)</t>
  </si>
  <si>
    <t>acid grassland = 4.41; 
neutral grassland = 4.27</t>
  </si>
  <si>
    <t>Sample size: Acid grassland = 18; Neutral grassland = 68
Standard error is 0.59 (Acid Grassland) and 0.23 (Neutral Grassland)</t>
  </si>
  <si>
    <t>acid grassland = 95.5; 
neutral grassland = 65.9</t>
  </si>
  <si>
    <t>acid grassland = 0.48; 
neutral grassland = 0.95</t>
  </si>
  <si>
    <t>Neutral grassland = 2.4 (not meeting benchmark of &gt;5); 
calcareous grassland = 7.1 (meeting benchmark of &gt;5); 
upland acid grassland = 2.2 (not meeting benchmark of &gt;5)</t>
  </si>
  <si>
    <t>This indicator is in development and figures should be treated as provisional (see Indicators and Data Methods Appendix). Confidence in sample size is medium for UAG, low for CG and high for NG. UAG: Lower estimate is 2 and upper estimate is 2.5. CG: Lower estimate is 4.1 and upper estimate is 10.1. NG: Lower estimate is 2 and upper estimate is 2.7.</t>
  </si>
  <si>
    <t>Neutral grassland = 6 (meeting benchmark of &lt;20); 
calcareous grassland = 28 (not meeting benchmark of &lt;10); 
upland acid grassland = 8 (meeting benchmark of &lt;20)</t>
  </si>
  <si>
    <t>This indicator is in development and figures should be treated as provisional (see Indicators and Data Methods Appendix). Confidence in sample size is medium for UAG, low for CG and high for NG. UAG: Lower estimate is 4.2 and upper estimate is 12. CG: Lower estimate is 19.2 and upper estimate is 36.6. NG: Lower estimate is 2.7 and upper estimate is 8.4.</t>
  </si>
  <si>
    <t>Neutral grassland = 0.6 (meeting benchmark of &lt;5); 
calcareous grassland = 0.1 (meeting benchmark of &lt;1); 
upland acid grassland = 0 (meeting benchmark of &lt;5)</t>
  </si>
  <si>
    <t>This indicator is in development and figures should be treated as provisional (see Indicators and Data Methods Appendix). Confidence in sample size is medium for UAG, low for CG and high for NG. UAG: Lower estimate is -0.1 and upper estimate is 0.1. CG: Lower estimate is -0.6 and upper estimate is 0.9. NG: Lower estimate is -0.7 and upper estimate is 1.9.</t>
  </si>
  <si>
    <t>Lowland grassland SSSI feature condition (% Favourable)</t>
  </si>
  <si>
    <t>35 (Features not recorded = 12)</t>
  </si>
  <si>
    <t>This indicator is calculated from Living England's acid, calcareous and neutral grassland category, not all of which will be semi-natural grassland.</t>
  </si>
  <si>
    <t>Arable &amp; horticultural (ha)</t>
  </si>
  <si>
    <t>Some misclassification in Living England on urban areas due to urban mapping issue, and underprediction from source dataset.</t>
  </si>
  <si>
    <t>Improved grassland (ha)</t>
  </si>
  <si>
    <t>Living England slightly underpredicts improved grassland, mis-identifying some of it as acid, calcareous and neutral grassland</t>
  </si>
  <si>
    <t>Improved grassland = 6.1; 
arable and horticulture = 4.4</t>
  </si>
  <si>
    <t>Improved grassland = 26.0; 
arable and horticulture = 41.8</t>
  </si>
  <si>
    <t>Olsen P was the standard measure used in 2007 but is now only provided for habitats that are not typically acidic as this measure is inaccurate for acidic soils. EIDC data set is maintained with metrics that were published for 2007 for consistency. Total P would be more appropriate for acidic soils; this is currently not available but will be from England Ecosystem Survey in the future.
Sample size: Improved grassland = 107; Arable and horticulture = 165</t>
  </si>
  <si>
    <t>Improved grassland = 64.6; 
arable and horticulture = 46.9</t>
  </si>
  <si>
    <t>Improved grassland = 1.02; 
arable and horticulture = 1.25</t>
  </si>
  <si>
    <t xml:space="preserve"> Improved grassland = 3.62; 
arable and horticulture = 3.37</t>
  </si>
  <si>
    <t>Sample size: Improved grassland = 107; Arable and horticulture = 165
Standard error is 0.11 (Improved Grassland) and 0.12 (Arable and horticulture)</t>
  </si>
  <si>
    <t>Managed hedgerow condition (% in good structural condition)</t>
  </si>
  <si>
    <t>32% of managed hedges were in good structural condition and had appropriately managed margins. 12% of those on arable land were in both good structural condition and had appropriately managed margins in England in 2007. A more up-to-date value is due to be reported later in 2024.</t>
  </si>
  <si>
    <t>Length of hedgerows and trees (estimated km)</t>
  </si>
  <si>
    <t>This data refers to all woody linear features; the total length of managed hedgerows in England was 402,000km in 2007</t>
  </si>
  <si>
    <t>Improved grassland = 1.2 (not meeting benchmark of &gt;3)</t>
  </si>
  <si>
    <t>This indicator is in development and figures should be treated as provisional (see Indicators and Data Methods Appendix). Confidence in sample size is high. Lower estimate is 1 and upper estimate is 1.4.</t>
  </si>
  <si>
    <t>Improved grassland = 2 (meeting benchmark of &lt;20)</t>
  </si>
  <si>
    <t>This indicator is in development and figures should be treated as provisional (see Indicators and Data Methods Appendix). Confidence in sample size is high. Lower estimate is 1 and upper estimate is 3.3.</t>
  </si>
  <si>
    <t>Improved grassland = 4 (meeting benchmark of &lt;5)</t>
  </si>
  <si>
    <t>This indicator is in development and figures should be treated as provisional (see Indicators and Data Methods Appendix). Confidence in sample size is high. Lower estimate is 1.6 and upper estimate is 5.5.</t>
  </si>
  <si>
    <t>Butterflies of the Wider Countryside in Farmland Index (% change 1990-2021)</t>
  </si>
  <si>
    <t>Butterflies of the Wider Countryside in Farmland Index (% change 2016-2021)</t>
  </si>
  <si>
    <t>Butterflies of the Wider Countryside in Farmland Index, changes in individual species 2017-2022 (% of species)</t>
  </si>
  <si>
    <t>Increased = 0, 
little change = 95, 
decreased = 5</t>
  </si>
  <si>
    <t>5 – Farmland species - GOV.UK (www.gov.uk)</t>
  </si>
  <si>
    <t>Butterflies of the Wider Countryside in Farmland Index, changes in individual species 1990-2022 (% of species)</t>
  </si>
  <si>
    <t>Increased = 24, 
little change = 48, 
decreased = 29</t>
  </si>
  <si>
    <t>1990-2022</t>
  </si>
  <si>
    <t>Farmland Bird Index (% change 1970-2018)</t>
  </si>
  <si>
    <t>Farmland Bird Index (% change 2013-2018)</t>
  </si>
  <si>
    <t>Farmland Bird Index, changes in individual species 2016-2021 (% of species)</t>
  </si>
  <si>
    <t>Strong increase = 11, 
weak increase = 11, 
little change = 37, 
weak decline = 21, 
strong decline = 21</t>
  </si>
  <si>
    <t>Farmland Bird Index, changes in individual species 1970-2021 (% of species)</t>
  </si>
  <si>
    <t>Strong increase = 0, 
weak increase = 21, 
little change = 21, 
weak decline = 32, 
strong decline = 26</t>
  </si>
  <si>
    <t>There may be a very slight inaccuracy in this figure as the Living England 'bare ground' class was included within Enclosed Farmland extent for this analysis. This class was subsequently excluded from the Enclosed Farmland Ecosystem extent figures as it only includes non-agricultural land. Bare ground only represented 0.11% of the Enclosed Farmland ecosystem area.</t>
  </si>
  <si>
    <t>Visitors to fields, farmland or countryside (% who visited in last month)</t>
  </si>
  <si>
    <t>Urban woodlands and scrub (ha)</t>
  </si>
  <si>
    <t>Urban green- and blue-space (ha)</t>
  </si>
  <si>
    <t>This is all habitat categories except built-up areas and gardens within the ONS built-up areas.</t>
  </si>
  <si>
    <t>Urban semi-natural habitat, excluding woodland (ha)</t>
  </si>
  <si>
    <t xml:space="preserve">This includes acid, calcareous and neutral grassland, dwarf shrub heath, inland rock, bracken, bog, water, fen, marsh &amp; swamp, saltmarsh, and sand dune extents within the ONS built-up areas. It does not include urban woodland as this is captured separately. </t>
  </si>
  <si>
    <t>Urban improved grassland (ha)</t>
  </si>
  <si>
    <t>Local Nature Reserve provision (ha per 1000 people)</t>
  </si>
  <si>
    <t>Natural England Local Nature Reserves analaysis</t>
  </si>
  <si>
    <t>8, 29</t>
  </si>
  <si>
    <t>Cultural: Landscape, seascape &amp; urban greenspace</t>
  </si>
  <si>
    <t>Access to an allotment, private or shared garden (% of people)</t>
  </si>
  <si>
    <t>The confidence interval for this value is 0.3.</t>
  </si>
  <si>
    <t>The People and Nature Surveys for England - GOV.UK (www.gov.uk)</t>
  </si>
  <si>
    <t>Cultural: Safety</t>
  </si>
  <si>
    <t>Perceived safety of greenspace (% of visitors feeling safe/welcome)</t>
  </si>
  <si>
    <t>The confidence interval for this value is 2.8.</t>
  </si>
  <si>
    <t>Visitors to urban greenspace, allotments or community gardens (% who visited in last month)</t>
  </si>
  <si>
    <t>Urban greenspace (park, field, playground) = 50; 
Allotment/community garden = 8</t>
  </si>
  <si>
    <t>Spatial configuration</t>
  </si>
  <si>
    <t>Accessible Greenspace Standard met (% population)</t>
  </si>
  <si>
    <t>Doorstep standard = 33; 
Local natural greenspace = 25; 
Neighbourhood standard = 49; 
Combined greenspace = 62</t>
  </si>
  <si>
    <t>This is from OIF G3 which is currently an interim indicator requiring further development. Doorstep standard (a greenspace of at least 0.5ha within 200m); Local natural greenspace standard (an accessible greenspace of at least 2ha within 300m); Wider neighbourhood standard (an accessible greenspace of at least 10ha within 1km); Combined greenspace (access to one or more of the above)</t>
  </si>
  <si>
    <t>OIF G3: Enhancement of green and blue infrastructure (defra.gov.uk)</t>
  </si>
  <si>
    <t>Doorstep standard, Local natural greenspace, Neighbourhood standard = Substantially below; Combined greenspace = Below</t>
  </si>
  <si>
    <t>Work across government to fulfil a new and ambitious commitment that everyone should live within 15 minutes’ walk of a green- or blue-space. Within the Green Infrastructure Standards this is the Neighbourhood Accessible Greenspace (10ha within 1km). EIP Goal 10, p.245 AND Green Infrastructure Standards p.24</t>
  </si>
  <si>
    <t>NB: All data were accessed between October 2022 and March 2024.</t>
  </si>
  <si>
    <t>Dataset ID</t>
  </si>
  <si>
    <t>Dataset name</t>
  </si>
  <si>
    <t>Publisher</t>
  </si>
  <si>
    <t>Latest Update (at time of access)</t>
  </si>
  <si>
    <t>Latest Data (at time of access)</t>
  </si>
  <si>
    <t>Frequency of updates</t>
  </si>
  <si>
    <t>Link</t>
  </si>
  <si>
    <t>Description</t>
  </si>
  <si>
    <t>Methodology</t>
  </si>
  <si>
    <t>Caveats</t>
  </si>
  <si>
    <t>Air Quality Trends</t>
  </si>
  <si>
    <t>UK Air Information Resource for DEFRA</t>
  </si>
  <si>
    <t>1-5</t>
  </si>
  <si>
    <t>Report: Air Pollution Trends Report 2023: Critical load and critical level exceedances in the UK - Defra, UK</t>
  </si>
  <si>
    <t>Annually published report providing key information to track the effects on ecosystems of policies aimed at meeting national and international air pollution targets. Used in OIF A6, but not split by broad habitat.</t>
  </si>
  <si>
    <t>Calculated at 1km2 resolution; monitoring station data inputs also included.</t>
  </si>
  <si>
    <t>Accuracy of underlying habitat map (LCM 2019) affects calculations. The SONC Report reports data from 2023 Air Pollution Trends Report -new values applied for the critical load for nutrient N (best estimate of minimum amount of N deposition that causes harm to a habitat). New evidence has shown effects at lower rates than were previously thought harmful, so lower values have been applied for most habitats, resulting in increases in exceedance statistics from the 2022 report.</t>
  </si>
  <si>
    <t>August Seal Counts</t>
  </si>
  <si>
    <t>Special Committee on Seals</t>
  </si>
  <si>
    <t>1</t>
  </si>
  <si>
    <t>August Seal Counts – England</t>
  </si>
  <si>
    <t xml:space="preserve">Annually reported dataset since 1968. Used in OIF C3. </t>
  </si>
  <si>
    <t xml:space="preserve">Counts for harbour and grey seals obtained from Sea Mammal Research Unit aerial surveys. For areas surveyed more than once in a season, mean values are recorded.  </t>
  </si>
  <si>
    <t xml:space="preserve">No baseline assessment for ‘good’ population levels.  </t>
  </si>
  <si>
    <t>Bathing Water Quality Statistics</t>
  </si>
  <si>
    <t>2022 Statistics on English coastal and inland bathing waters: A summary of compliance with the 2013 bathing water regulations - GOV.UK (www.gov.uk)</t>
  </si>
  <si>
    <t>Produced annually. Assesses compliance of designated bathing waters with 2013 Bathing Water Regulations. Used in OIF B4</t>
  </si>
  <si>
    <t>Field monitoring of E. coli and intestinal enterococci in English coastal and inland bathing waters through the bathing season (15 May-30 September).</t>
  </si>
  <si>
    <t>2022 classification results cover 2018-2022. No data collected in 2020 due to coronavirus restrictions. Of 421 bathing waters, in 2022 two were unassessed due to access issues. Bathing waters are mainly coastal beaches but also include a number of inland freshwater lakes and two locations on a river.</t>
  </si>
  <si>
    <t>BioSoils</t>
  </si>
  <si>
    <t>Forest Research</t>
  </si>
  <si>
    <t>Rolling</t>
  </si>
  <si>
    <t>Forest Research Biosoil Project</t>
  </si>
  <si>
    <t>BioSoil forms a large EU forest soil and biodiversity survey (&gt;6000 plots across Europe), which was undertaken during 2005–2009. Sites were selected on the basis of the presence of woodland on a 16 x16 km national grid and covered a wide range of tree species and soil types.</t>
  </si>
  <si>
    <t>Carbon (C) and nitrogen (N) stocks in forest soils were evaluated in the first comprehensive survey of Great Britain, the BioSoil soil survey, using a total of 167 plots (72 in England, 26 in Wales and 69 in Scotland).  Soil samples were taken from five randomly selected sampling locations from each plot in incremental depths down to 80 cm (0–5, 5–10, 10–20, 20–40 and 40–80 cm soil depths; 0 cm taken as the top of the mineral soil) and top of the peat horizon in peat/peaty soils using a Dutch soil auger. All samples were measured for C and N concentration, pH and bulk density. Density of litter (L) and fermenting humus (F) horizons were calculated in triplicate by excavating an area of 25 x 25 cm for each horizon . When an H (humus) layer was also present but &lt;1.5 cm thick, it was sampled together with F horizons. Plots with H layer &gt;1.5 cm, H layer was sampled as part of the C stock evaluation of peaty soils and deep peats. Soil sampling and analyses were carried out according to the UNECE ICP Manual for Soil Sampling and Analysis (FSCC, 2006; Cools &amp; De Vos, 2020). C and N stocks per soil type were calculated for the top 80 cm of mineral soil and extrapolated to the reported depths of 0-15, 15-30 and 30-40 cm by depth - distribution functions.  Scaled up GB national (England, Wales, Scotland) soil carbon stocks across all main forest soil types and forest types were reported in Vanguelova et al., 2013.</t>
  </si>
  <si>
    <t>Wild Bird Indices</t>
  </si>
  <si>
    <t>BTO, RSPB, &amp; JNCC for DEFRA</t>
  </si>
  <si>
    <t>2018, 2020, 2021</t>
  </si>
  <si>
    <t>Annual indicators on the state of UK’s birds. Based on population trends of bird species that are native to, and breed or spend the winter in, the UK; the SONC Report reports data for England only. Also reports on internationally important wintering (non-breeding) wetland and coastal birds. Most datasets began in 1970. the SONC Report reports published Farmland and Woodland metrics reported in OIF D4, and the England Biodiversity Indicators. The SONC Report also reports Water and Wetland indices from EBI, and Upland indices from DEFRA national statistics.</t>
  </si>
  <si>
    <t>Based largely on volunteer bird monitoring schemes coordinated by BTO. Population trend data for individual species are combined to create multi-species indicators and smoothed trends over time.</t>
  </si>
  <si>
    <t>Confidence intervals and number of species monitored vary between indices.</t>
  </si>
  <si>
    <t>Butterflies of the Wider Countryside Indices</t>
  </si>
  <si>
    <t>2021, 2022</t>
  </si>
  <si>
    <t>Butterflies in England: species of the wider countryside on farmland and in woodland</t>
  </si>
  <si>
    <t>The Butterflies of the Wider Countryside Indices are composite indices compiled by UKCEH and Butterfly Conservation through the UK Butterfly Monitoring Scheme (UKBMS). They are reported in OIF D4. The indicator reports on 22 butterfly species associated with farmland and 24 butterfly species associated with woodland. The SONC Report reports composite indices as well as trends for individual species groups. They are reported in OIF D4 and England Biodiversity Indicators.</t>
  </si>
  <si>
    <t>Transect data are collected by volunteers in farmland, woodland, and randomly selected 1km squares for the Wider Countryside Butterfly Survey. Population trend data for individual species are combined to create multi-species indicators.</t>
  </si>
  <si>
    <t>Data is updated retrospectively when delays in data submission occur, which mean that individual years may vary from previous publications.</t>
  </si>
  <si>
    <t>Countryside Survey</t>
  </si>
  <si>
    <t>2007-2022</t>
  </si>
  <si>
    <t>Rolling 5 Years</t>
  </si>
  <si>
    <t>Long-term national monitoring programme of the British countryside. Uses detailed field study of 1km squares across England, Scotland and Wales (the SONC Report uses data on English squares only), excluding urban and marine areas, to capture data on the character and condition of habitats. The sample design is a series of stratified, randomly selected 1-km squares; based on a classification of all 1-km squares using their topographic, climatic and geological attributes.  Statistically representative of the wider countryside. Data from the CS is used in OIF D1.</t>
  </si>
  <si>
    <t xml:space="preserve">Data collected since 1978 with the last full survey done in 2007. Since then, a new 5-year rolling programme was initiated in 2019 with a reduced sample of squares and fewer plot types focusing on randomly located area plots with co-located soil survey. In analysis of 2007 data results were bootstrapped to improve accuracy and confidence although we have since moved to an integrated model.  The SONC Report uses published results for soils, ponds and hedgerows, in addition to unpublished figures for bogs, soil taxa, and hedgerow condition. It also draws on provisional work for OIF D1 reporting on positive, negative and invasive plant species. </t>
  </si>
  <si>
    <t xml:space="preserve">A significant number of the figures used in the SONC Report are from published analysis of 2007 data and so may be out of date. Future iterations of the SONC Report will use new data collected by the England Ecosystem Survey for NCEA as it becomes available. Soil data for some habitats such as calcareous grassland and coastal saltmarsh were excluded due to sample size. Some SONC Report indicators including those being developed for OIF D1 utilise more recent data which is being updated on a rolling basis by CEH, and also draw from other sources. OIF D1 figures should be treated as provisional. </t>
  </si>
  <si>
    <t>Designated Sites</t>
  </si>
  <si>
    <t>Natural England / Exegesis</t>
  </si>
  <si>
    <t>Contains detailed information about sites designated for their wildlife or geological interest. The SONC Report presents assessment results for only features relevant to a specific broad ecosystem. Feature group condition overall summary report downloaded 13 November 2023</t>
  </si>
  <si>
    <t xml:space="preserve"> From 01/04/23, Natural England shifted from unit scale assessment of SSSIs, to assessing condition at the scale of the notified feature: this approach is termed whole feature assessment. This tells us about the condition of the notified feature across the whole SSSI, providing information at a landscape scale.  </t>
  </si>
  <si>
    <t>As the whole feature assessment approach is new there are still a significant number of feature assessments remaining to be done; these numbers are reported to provide context. Geological SSSI features are not represented here as they are not ecosystem-specific.</t>
  </si>
  <si>
    <t>Green Infrastructure Maps</t>
  </si>
  <si>
    <t>Green Infrastructure Map (naturalengland.org.uk)</t>
  </si>
  <si>
    <t>Publicly available data, analysis, and mapping resource collated and produced by Natural England. For the SONC Report, data is drawn from the neighbourhood Accessible Greenspace Standard: an accessible greenspace of at least 10ha within 1km. Used in OIF G3.</t>
  </si>
  <si>
    <t>"Accessible" refers to the creation of distance buffers around publicly accessible greenspaces, creating a zone of proximity to the relevant spaces.</t>
  </si>
  <si>
    <t>Proximity to a space may not lead to an ability physically access it (for example, due to health or mobility issues). Data calculated at the LSOA level; assumptions are made about populations being evenly distributed across the LSOA.</t>
  </si>
  <si>
    <t>Grey Seal Pup Production</t>
  </si>
  <si>
    <t>Grey Seal Pup Production – England</t>
  </si>
  <si>
    <t>Time series of grey seal pup production in north-east and south-east England, produced annually since 1956. Reported in OIF C3.</t>
  </si>
  <si>
    <t>Ground data collected by the National Trust, Lincolnshire Wildlife Trust, and Friends of Horsey Seals. Value adjusted using proportion of time grey seals spent hauled out during August surveys using geolocation data. Statistical model used to estimate number of pups produced during entire breeding season, taking life history parameters such as historic pup survival rates into account.</t>
  </si>
  <si>
    <t>Habitat Conservation Status Assessments</t>
  </si>
  <si>
    <t>The UK’s fourth Article 17 Habitats Directive Report assessed 69 terrestrial and 8 marine UK habitats. The SONC Report reports only on marine habitats.</t>
  </si>
  <si>
    <t>Combination of methods used to designate features in “good” / “not good” condition: full condition assessments from SACs; proxy conditions assessments for sites with no full condition assessments using modelled values; expert judgement; vulnerability assessments (exact methods vary between features).</t>
  </si>
  <si>
    <t>Assessment of the condition of marine features is broadly based on expert opinion with limited data. Comparison of the results from different methodologies suggests that they may differ in their ability to identify 'unfavourability' with full condition assessments being more likely to identify unfavourable condition than other methods.</t>
  </si>
  <si>
    <t>2-3</t>
  </si>
  <si>
    <t>Living England Habitat Map (Phase 4) (arcgis.com)</t>
  </si>
  <si>
    <t>Multi-year programme led by Natural England delivering a satellite-derived national habitat layer. Provides a prediction of habitat distribution and extent across the country. Next release is due 2024.</t>
  </si>
  <si>
    <t xml:space="preserve">Uses an object-based machine learning approach to image classification assigning segments to a defined list of habitat classes using a random forest classification algorithm. Habitat probability map displays modelled likely broad habitat classifications. The Phase IV map is derived from imagery from 2019-2021 and ground data from bespoke field surveys in addition to repurposed data from existing habitat surveys, dates are from 2008-2021 (more details in tech report). </t>
  </si>
  <si>
    <t>Phase IV modelled habitats are predicted at an overall accuracy of 88%, however, the accuracy varies across habitats and geographical zones with currently known issues; work is ongoing to refine and standardise methodologies. Linear features are not specifically mapped due to the spatial resolution of the imagery, based on Sentinel-2 satellite imagery. The next release will include changes to the methods and training data, but will provide a standardised method to be used for future iterations enabling comparisons of habitat change. Living England has an 'Unclassified' class where cloud cover has precluded data predictions; this will have an impact on extent statistics.</t>
  </si>
  <si>
    <t>Scheduled Ancient Monuments</t>
  </si>
  <si>
    <t>Historic England</t>
  </si>
  <si>
    <t>Search the List - Find listed buildings, monuments, battlefields and more | Historic England</t>
  </si>
  <si>
    <t xml:space="preserve">The list of Scheduled Ancient Monuments (SMs) is part of Historic England’s National Heritage List for England, which is an official register of all nationally protected historic buildings and sites in England - listed buildings, scheduled monuments, protected wrecks, registered parks and gardens, and battlefields. </t>
  </si>
  <si>
    <t>For the SONC Report, spatial mapping of SMs has been combined with Living England and Marine Habitats and Species Open Data to calculate extents within ecosystems.</t>
  </si>
  <si>
    <t>Scheduled Monuments do not include ecclesiastical or residential buildings (except for associated caretaker’s dwellings).</t>
  </si>
  <si>
    <t>Heritage at Risk Register</t>
  </si>
  <si>
    <t>Search the Heritage at Risk Register | Historic England</t>
  </si>
  <si>
    <t>Compiled by Historic England about overall state of England’s heritage assets. Data gives a dynamic picture of sites most at risk and in need of safeguarding for the future. Updated annually.</t>
  </si>
  <si>
    <t xml:space="preserve">For the SONC Report, spatial mapping of the Heritage at Risk Register has been combined with SMs, Living England and Marine Habitats and Species Open Data to calculate extents within ecosystems. </t>
  </si>
  <si>
    <t>Dataset accessed October 2022.</t>
  </si>
  <si>
    <t>Marine Habitats and Species Open Data - data.gov.uk</t>
  </si>
  <si>
    <t>Spatial dataset collated and maintained by Natural England from internal contracts, other associated bodies/agencies and third parties - collates and updates habitat and species data within English waters.</t>
  </si>
  <si>
    <t xml:space="preserve">Combination of a variety of mostly spatial data with some non-spatial data. The SONC Report reports extents of marine sub-features which constitute a single layer of non-overlapping polygons. Sub-features are a way of splitting up the broader marine features into smaller units that are easier to describe, monitor and manage. They are distinctive biological communities or structural/geographical elements. They were devised for SAC reporting and used for article 17 reporting. </t>
  </si>
  <si>
    <t xml:space="preserve">Does not cover the full extent of English waters, so in some places habitat is unknown. Difficult to define an exact age of the data due to aggregation of sources. Information which does not meet the required quality standard or cannot be consistently represented at all sites is not mapped. </t>
  </si>
  <si>
    <t>Rolling program run by Forest Research, comprising a woodland map and a field survey. Designed to provide accurate information about the size, distribution, composition and condition of British forests and woodlands, and changes taking place in the woodlands through time.</t>
  </si>
  <si>
    <t xml:space="preserve"> Updated annually using a combination of aerial photography, satellite image interpretation and administrative records. Field survey takes place over a five-year period comprising visits to c.10,000 randomly selected one-hectare plots across Britain, collecting qualitative and quantitative data. Measurements from the two methods are combined to generate quantitative estimates of known accuracy describing Britain’s current woodland structure, composition, condition, biodiversity and social use.</t>
  </si>
  <si>
    <t xml:space="preserve">Many veteran trees occur outside woodlands and these are consequently not captured by the NFI. Wood pasture and scrub habitats are also not covered. </t>
  </si>
  <si>
    <t>2022, 2023</t>
  </si>
  <si>
    <t>Natural England annual online panel survey sampling c.25,000 adults in England, investigating a broad range of topics related to people’s relationship with the natural world.</t>
  </si>
  <si>
    <t>Samples representative of the target population (adults aged 16 or older living in England) and quotas for age, gender, region, education and ethnicity in place to ensure adequate representation. Other demographics also collected (e.g. urban/rural, long lasting health condition, number of cars) to ensure representation of population.</t>
  </si>
  <si>
    <t>Online survey underrepresents the very oldest in the population, and ethnic minorities. Wording of survey questions concerning number of visits can be related to some broad ecosystems but not all.</t>
  </si>
  <si>
    <t>Built-Up Areas</t>
  </si>
  <si>
    <t>2</t>
  </si>
  <si>
    <t>Towns and cities, characteristics of built-up areas, England and Wales - Office for National Statistics (ons.gov.uk)</t>
  </si>
  <si>
    <t>Based on the physical built environment, using satellite imagery to recognise developed land, such as cities, towns, and villages. This Allows economic and social statistics to be investigated based on actual settlements where most people live. Updated every two years.</t>
  </si>
  <si>
    <t>Derived from a process using satellite imagery to recognise the boundaries of built-up area development and identify individual built-up area settlements (equating to cities, towns, and villages). The only exception is Greater London, where the geography instead follows administrative borough boundaries.</t>
  </si>
  <si>
    <t>Public Rights of Way</t>
  </si>
  <si>
    <t>Local Authorities</t>
  </si>
  <si>
    <t>Maps, KML and GPX showing rights of way (rowmaps.com)</t>
  </si>
  <si>
    <t>Public Rights of Way (PRoW) are routes over land that the public can use at all times, even if the route itself is on private land. PRoW data provided separately by Local Authorities. The SONC Report combines available data to provide PRoW density by broad ecosystem, with the exception of urban and marine and coastal ecosystems as the information is not relevant.</t>
  </si>
  <si>
    <t>PRoW layer contains openly available data. Obtained from all Local Authorities where this data was downloadable from their websites or on request from the appropriate Highway Authority.</t>
  </si>
  <si>
    <t xml:space="preserve">Data are not available from a significant proportion of Local Authorities (47), and as a result there are gaps in the coverage across England. is patchy. This means that attempts to estimate coverage will be guaranteed to be an underestimate. Additionally, it is difficult to report a date of publication or frequency of updates due to the many different sources. The SONC Report has only used PRoW data outside the ONS Built Up Areas as we are not reporting Public Rights of Way density for urban ecosystems. The gaps in the data outside these Built Up Areas represent &lt;1.4% of the area but this does mean that densities will be a slight underestimate. Future analysis may wish to exclude these gaps prior to analysis. Additionally, it is difficult to report a date of publication or frequency of updates due to the many different sources. </t>
  </si>
  <si>
    <t>QSR 2023</t>
  </si>
  <si>
    <t>TBC</t>
  </si>
  <si>
    <t>Marine Bird Abundance (ospar.org)</t>
  </si>
  <si>
    <t xml:space="preserve">Includes information on marine bird species that, at some point in their annual life cycle, are reliant on coastal and / or offshore marine areas. It is reported in OIF C3. </t>
  </si>
  <si>
    <t>Constructed from species-specific trends in annual abundance. Breeding bird abundance estimated from counts of adult birds or pairs on land at breeding colonies or sites, and non-breeding bird abundance estimated from counts of full-grown birds in intertidal areas or close to the shore. Most species in the breeding assessment are seabirds and most species in the non-breeding assessment use intertidal and inshore areas. Each species-specific estimate of annual relative abundance is compared against a baseline value. Missing annual observations are interpolated from observed data using statistical models as an annual estimate for each species is required for the trend analysis.</t>
  </si>
  <si>
    <t>As breeding and non-breeding assessments broadly cover populations operating in different parts of the marine environment, trends may indicate impacts from different suits of pressures. Future assessments will integrate OSPAR abundance and breeding productivity indicators.</t>
  </si>
  <si>
    <t>UK Marine Monitoring and Assessment Strategy - MOAT</t>
  </si>
  <si>
    <t>MOAT - Marine online assessment tool (cefas.co.uk)</t>
  </si>
  <si>
    <t xml:space="preserve">The SONC Report uses this data to indicate seabed habitats predicted to be subjected to higher levels of disturbance by fishing, as is reported in OIF C2. </t>
  </si>
  <si>
    <t>Based on modelling of marine habitat distribution and resilience to damage and the intensity of human activities (currently fishing activity).</t>
  </si>
  <si>
    <t>Damage to seafloor is not directly measured; potential damage is estimated, combining habitat sensitivity and human pressure. Only damage caused by fishing vessels larger than 12m, calculated from 2010 to 2015 is currently considered. Some habitats only have values for certain seas as it was not possible to fully aggregate.</t>
  </si>
  <si>
    <t>UK Marine Protected Area Network Statistics</t>
  </si>
  <si>
    <t>Statistics calculated from shapefiles for the whole Marine Protected Area (MPA) network to assess progress in MPA designation. 181 MPAs covering 40% of English inshore and offshore waters combined. MPA designation types included: Highly Protected Marine Areas, Marine Conservation Zones, Special Areas of Conservation with marine components, Special Protection Areas with marine components.</t>
  </si>
  <si>
    <t xml:space="preserve">UK waters delimited by the UK Exclusive Economic Zone and the UK Continental Shelf. MPA boundaries cut to mean high water mark to exclude terrestrial areas. </t>
  </si>
  <si>
    <t>Some MPAs cross the inshore/offshore boundary and contribute to both the inshore and offshore MPA counts. Statistics are based on site boundaries only, so do not indicate the extent of protected features or management measures within sites.</t>
  </si>
  <si>
    <t>UK Marine Strategy Part One</t>
  </si>
  <si>
    <t>Marine strategy part one: UK updated assessment and Good Environmental Status - GOV.UK (www.gov.uk)</t>
  </si>
  <si>
    <t>Assesses the state of the UK seas and sets objectives, targets and indicators for achieving Good Environmental Status (100% of stocks with spawning stock biomass at or above the reference level). Stocks are those of interest to the UK. Reported in OIF C10.</t>
  </si>
  <si>
    <t xml:space="preserve">Reproductive capacity of commercially exploited stocks estimated annually by dividing the total number of stocks with spawning stock biomass greater than MSY Btrigger by the number of unique stocks present in the dataset. The community-specific indicator is thus the annual proportion of marine fish stocks of UK interest or national shellfish stocks with spawning stock biomass above MSY Btrigger. </t>
  </si>
  <si>
    <t>Based on sampling, however, assumptions made related to this measure and modelling to account for catchability as potential sources of error.</t>
  </si>
  <si>
    <t>WFD Classification Status Cycle 2</t>
  </si>
  <si>
    <t>WFD Classification Status Cycle 2 - data.gov.uk</t>
  </si>
  <si>
    <t>Classification status for water bodies in England from 2013 onwards. Reported in OIFs B3 and B5.</t>
  </si>
  <si>
    <t xml:space="preserve">Uses a combination of surveillance and operational monitoring networks across England. Ecological status assigned using various water, habitat and biological quality tests. Failure of any one individual test means that the whole water body fails to achieve good or better ecological status or potential. Chemical status calculated by assessing 52 different chemical elements (individual and groups of chemicals); water bodies classified as good or failing. Water bodies classified as natural, artificial or ‘heavily modified’ for particular uses. Reasons for not achieving good status (RNAGs) are used to report issues impacting on water bodies. A risk-based approach is used to collect data to generate classification ability, which is impacted by resource constraints. There is a plan to use the NCEA network in future to report the state of the environment at England scale, when it has collected sufficient data to do so. </t>
  </si>
  <si>
    <t xml:space="preserve"> Classifications may not represent all changes in the water environment. There were several changes in classification standards between WFD cycle 1 and WFD cycle 2 that means data is not directly compable between cycles. Within class changes will also not be accounted for within pulished classificaions. Data should be interpreted with caution. OIF B3 is an interim indicator requiring further development. Data are updated as needed which means that some measurements are rolled forward if data are absent.  </t>
  </si>
  <si>
    <t>WFD Cycle 2 groundwater classification status and objectives</t>
  </si>
  <si>
    <t>WFD Cycle 2 groundwater classification status and objectives - data.gov.uk</t>
  </si>
  <si>
    <t>Classification status for groundwater bodies in England from 2013 onwards. Reported in OIFs B3 and B5.</t>
  </si>
  <si>
    <t>Uses a combination of surveillance and operational monitoring networks across England. Groundwater quantitative status and chemical status are classified as good or poor.</t>
  </si>
  <si>
    <t>Data are updated as needed: some measurements are rolled forward if data are absent.</t>
  </si>
  <si>
    <t xml:space="preserve">Protected Wrecks </t>
  </si>
  <si>
    <t>2022</t>
  </si>
  <si>
    <t>What Are Protected Wreck Sites? | Historic England</t>
  </si>
  <si>
    <t>The list of Protected Wrecks is part of Historic England’s National Heritage List for England: an official register of all nationally protected historic buildings and sites in England.</t>
  </si>
  <si>
    <t>Protected Wreck Areas are likely to contain the remains of a vessel, or its contents, which are of historical, artistic or archaeological importance. For the SONC Report, the spatial mapping of Protected Wrecks has been combined with Living England and Marine Habitats and Species Open Data to calculate extents within ecosystems.</t>
  </si>
  <si>
    <t>The spatial dataset used for the SONC Report analysis was last updated in June 2022 and is now deprecated.</t>
  </si>
  <si>
    <t>Forestry Commission Key Performance Indicators: Report for 2021-22</t>
  </si>
  <si>
    <t>Forestry Commission</t>
  </si>
  <si>
    <t>2023</t>
  </si>
  <si>
    <t>2021</t>
  </si>
  <si>
    <t>Forestry Commission Key Performance Indicators: Report for 2021-22 - GOV.UK (www.gov.uk)</t>
  </si>
  <si>
    <t>KPIs show Forestry Commission contribution towards forestry and woodlands in England and indicate trends in the wider forestry sector; reflect Forestry Commission priorities to expand, protect, improve and connect England’s woodlands. They demonstrate some of the contributions Forestry England makes to people, nature and the economy through England’s forests. The SONC Report uses data on tree pests and diseases that is reported in OIF H2, which enumerates additional tree pests and diseases formally considered as becoming ‘established’ by the UK Plant Health Risk Group.</t>
  </si>
  <si>
    <t>Tree pests and diseases reported within a rolling 10-year period by the KPIs. Establishment defined as ‘perpetuation, for the foreseeable future, of a pest within an area after entry’.</t>
  </si>
  <si>
    <t>Not possible to sum number of additional tree pests and diseases becoming established within each 10-year period to calculate total number becoming established since 2000. This is because each tree pest or disease is included in up to 10 rolling 10-year time periods.</t>
  </si>
  <si>
    <t>UKBI B6 - Invasive Species</t>
  </si>
  <si>
    <t>UKBI - B6. Invasive species | JNCC - Adviser to Government on Nature Conservation</t>
  </si>
  <si>
    <t>The SONC Report uses data reported on marine and coastal invasive species established along 10% of more of the extent of the coastline. Reported in OIF H1.</t>
  </si>
  <si>
    <t>Describes cumulative net totals of all invasive non-native species established minus any eradications for each year of study.</t>
  </si>
  <si>
    <t>2022 data point covers three years: 2020-2022. Data is Great Britain, rather than England.</t>
  </si>
  <si>
    <t>2021 Population of England</t>
  </si>
  <si>
    <t>10</t>
  </si>
  <si>
    <t>Population and household estimates, England and Wales - Office for National Statistics (ons.gov.uk)</t>
  </si>
  <si>
    <t>2021 census data presented as unrounded population and household estimates by sex and single year of age.</t>
  </si>
  <si>
    <t>Data collected on Census Day, 21/03/21. Census provides the most detailed picture of the entire population, with the same core questions asked to everybody across England and Wales.</t>
  </si>
  <si>
    <t>Person response rate for Census 2021 was 97% of usual resident population. Census statistics are estimates rather than counts. some forms will have contained incorrect, incomplete or missing information about a person or household.</t>
  </si>
  <si>
    <t>Saltmarsh Extent &amp; Zonation</t>
  </si>
  <si>
    <t>2024</t>
  </si>
  <si>
    <t>2019</t>
  </si>
  <si>
    <t xml:space="preserve">Polygon data layer showing the extent of saltmarsh in England, for use in flood and coastal risk management, and for ecological monitoring and reporting. </t>
  </si>
  <si>
    <t>Saltmarsh extent has been interpreted from aerial imagery (typically 20 x 20 cm resolution), collected predominantly between 2016 and 2019. How the saltmarsh has been defined is described in detail in the ‘Saltmarsh mapping standardisation for the Water Framework Directive’ document (Hambidge and Phelan, 2014), available online at https://www.nmbaqcs.org/scheme-components/under-development/reports/. Over 95% of the national extent has been mapped to zonation level. Zonation classes are as follows: Pioneer; Spartina; Mid-low; Upper Marsh; Reedbeds; Unclassified (saltmarsh; but not classified to zonation level). These zones reflect ecological communities within saltmarsh habitats required for ecological assessment purposes. The mapped extent and zonation has been ground-truthed with data collected by the Environment Agency and Natural England. The aerial imagery used was primarily collected through the Regional Coastal Monitoring Programmes and other estuarine and coastal strategy monitoring programmes.</t>
  </si>
  <si>
    <t>The dataset includes saltmarsh within 63 managed/unmanaged realignment and regulated tidal exchange sites (including Medmerry, Hesketh and Steart). Users should be aware that in some cases, local aerial mapping outputs have been fairly simply embedded into the national layer. In other cases, full mapping using aerial imagery was undertaken.</t>
  </si>
  <si>
    <t>Indicator Category</t>
  </si>
  <si>
    <t>Indicator</t>
  </si>
  <si>
    <r>
      <t xml:space="preserve">Ecosystem and data status </t>
    </r>
    <r>
      <rPr>
        <sz val="11"/>
        <color theme="1"/>
        <rFont val="Arial Nova"/>
        <family val="2"/>
      </rPr>
      <t>('○'/amber = data gap; '●'/green = not data gap; hatched = N/A for this ecosystem)</t>
    </r>
  </si>
  <si>
    <r>
      <t xml:space="preserve">Benefits from nature relevant to data gaps </t>
    </r>
    <r>
      <rPr>
        <sz val="11"/>
        <color theme="1"/>
        <rFont val="Arial Nova"/>
        <family val="2"/>
      </rPr>
      <t>(X = priority attribute for this benefit)</t>
    </r>
  </si>
  <si>
    <t>Comments</t>
  </si>
  <si>
    <t>Cultural services</t>
  </si>
  <si>
    <t>Extent</t>
  </si>
  <si>
    <t>Marine and terrestrial habitat extents</t>
  </si>
  <si>
    <t>○</t>
  </si>
  <si>
    <t>X</t>
  </si>
  <si>
    <r>
      <t xml:space="preserve">Data in the Marine Habitats and Species Open Data comes from a mixture of sources and is of a range of ages. Further, up-to-date data will help to clarify the extents of marine habitats. There are a number of indicators in </t>
    </r>
    <r>
      <rPr>
        <i/>
        <sz val="11"/>
        <color theme="1"/>
        <rFont val="Arial Nova"/>
        <family val="2"/>
      </rPr>
      <t xml:space="preserve">Natural Capital Indicators: for defining and measuring change in natural capital (NERR076) </t>
    </r>
    <r>
      <rPr>
        <sz val="11"/>
        <color theme="1"/>
        <rFont val="Arial Nova"/>
        <family val="2"/>
      </rPr>
      <t xml:space="preserve">which we were unable to report on using Living England. These include coastal habitats (including sea cliffs, lagoons, shingle), freshwaters (lakes, rivers, ponds), active floodplain, coastal and floodplain grazing marsh, reedbeds, wood pasture, inland rock. Many of these are Priority Habitats but the Priority Habitats Inventory data are not systematically updated. </t>
    </r>
  </si>
  <si>
    <t>Individual trees/ veteran trees, wood pasture</t>
  </si>
  <si>
    <t xml:space="preserve">Insufficient systematically collected and updated data on individual and veteran trees outside woodlands. </t>
  </si>
  <si>
    <t>Living England (Phase 4) does not distinguish between acid, neutral and calcareous types of grassland and does not provide an accurate estimate of semi-natural grassland, although this will improve with future iterations. The Priority Habitats Inventory data are not systematically updated.</t>
  </si>
  <si>
    <t>Urban/street trees, canopy cover</t>
  </si>
  <si>
    <t>Hydrology and geomorphology</t>
  </si>
  <si>
    <t>Extent of artificial drainage</t>
  </si>
  <si>
    <t xml:space="preserve">Work for OIF B6 - 'Natural functions of water and wetland ecosystems' combined with data collected through the England Ecosystem Survey (NCEA Programme) should improve the ability to report against this indicator in the future. </t>
  </si>
  <si>
    <t>Naturalness of flooding, hydrological and water level regimes</t>
  </si>
  <si>
    <t xml:space="preserve">This indicator is relevant to habitats within the catchment. Work for OIF B6 - 'Natural functions of water and wetland ecosystems' combined with data collected through the England Ecosystem Survey (NCEA Programme) may improve the ability to report against these indicators in the future. </t>
  </si>
  <si>
    <t>River continuity - lack of obstructions</t>
  </si>
  <si>
    <t xml:space="preserve">Data has been collected and collated on river obstacles but there is not currently routine systematic survey. Work for OIF B6 - 'Natural functions of water and wetland ecosystems' may improve the ability to report against this indicator in the future.  </t>
  </si>
  <si>
    <t>Sediment/soil nutrient status including carbon content</t>
  </si>
  <si>
    <t>●</t>
  </si>
  <si>
    <t>Require data for marine, coastal margin and wetland habitats.  England Ecosystem Survey (NCEA) should provide data for wetlands and coastal margins in the future.</t>
  </si>
  <si>
    <t>Urban soils chemical status</t>
  </si>
  <si>
    <t>Require data for reporting on contamination of urban soils.</t>
  </si>
  <si>
    <t>Marine water quality (nutrient status, checmical status, pH, temperature)</t>
  </si>
  <si>
    <t>Soil/sediment biota</t>
  </si>
  <si>
    <t>This data should become available for coastal and wetland assets through the England Ecosystem Survey (NCEA) and for woodlands through the NCEA BioSoil survey.</t>
  </si>
  <si>
    <t xml:space="preserve">Peat condition including soil erosion and gullying </t>
  </si>
  <si>
    <t>The England Peat Map project (NCEA) is mapping the extent, depth and condition of England's peat but it is not known when this will be repeated.</t>
  </si>
  <si>
    <t>Vegetation next to waterbodies</t>
  </si>
  <si>
    <t>Data relating to this may become available through the England Ecosystem Survey (NCEA)</t>
  </si>
  <si>
    <t>Vegetation structure/structural diversity including bare ground; surface/vegetation roughness</t>
  </si>
  <si>
    <t>Data relating to this should become available through the England Ecosystem Survey (NCEA), but not for woodlands. Woodland data captures structural diversity of trees but not ground flora.</t>
  </si>
  <si>
    <t>Extent &amp; condition of linear vegetation features and pockets of semi natural vegetation</t>
  </si>
  <si>
    <t>Insufficient data on small areas of semi-natural vegetation within enclosed farmland. The SONC Report reports on hedgerow length and condition but we are lacking data for other linear features such as ditches. Elements of this should be provided by the England Ecosystem Survey (NCEA).</t>
  </si>
  <si>
    <t>Presence &amp; frequency of pollinator larval &amp; adult food plants</t>
  </si>
  <si>
    <t xml:space="preserve">Small farm woodlands </t>
  </si>
  <si>
    <t>These are an important component of enclosed farmland; too small to be captured through NFI monitoring. Data should be provided by the England Ecosystem Survey (NCEA).</t>
  </si>
  <si>
    <t>Urban building-integrated vegetation including green roofs &amp; walls</t>
  </si>
  <si>
    <t>Naturalness of biological assemblage: number of trophic levels &amp; community composition in each level</t>
  </si>
  <si>
    <t>Within the SONC Report there are currently some indicators for species composition for all assets (except urban) including positive, negative and invasive plant species, invasive woodland and coastal/marine species, bird and butterfly indices (but not for grasslands specifically), fish stock sustainability, biological status for freshwaters, and SSSI condition. But we do not have metrics on the naturalness or functioning of assemblages. The Biodiversity Intactness Index (Natural History Museum) might offer one such index in the future. Work on OIF D1: Quantity, quality and connectivity of habitats indicator will provide further information on the natural function of habitats.</t>
  </si>
  <si>
    <t>Presence of paths accessible to all eg wheelchairs, pushchairs</t>
  </si>
  <si>
    <t>We have data on the density of Public Rights of Way but do have data on the accessibility of these.</t>
  </si>
  <si>
    <t>Duration of visits; Range of activities undertaken (number of people carrying out each activity, frequency, time spent); Number of school visits; Number of research projects; Number of organised events</t>
  </si>
  <si>
    <t>Insufficient data on visits and activities linked to asset.</t>
  </si>
  <si>
    <t>Visitors to grassland (% who visited in last month)</t>
  </si>
  <si>
    <t xml:space="preserve">PANS provides data on the % of people that had visited a range of green/natural spaces in the month prior to the survey but it is not possible to disaggregate grasslands from Fields/farmland/countryside in the current survey questions. </t>
  </si>
  <si>
    <t>Presence of rare (red list) species</t>
  </si>
  <si>
    <t>Red list species are currently monitored and reported on for the England Biodiversity Indicators and the Outcome Indicator Framework for the 25 Year Environment Plan but there is no robust methodology for assigning these species and data to specific assets in many cases.</t>
  </si>
  <si>
    <t>Visibility of wildlife</t>
  </si>
  <si>
    <t>Do not currently have data on the visibility of wildlife relating to cultural services.</t>
  </si>
  <si>
    <t>Favourable condition of Marine Protected Areas</t>
  </si>
  <si>
    <t xml:space="preserve">Do not currently have suffficient  data to report condiiton of Marine Protected Areas but this should become available in the future. </t>
  </si>
  <si>
    <t>Cultural: Quietness</t>
  </si>
  <si>
    <t>Tranquility</t>
  </si>
  <si>
    <t>Tranquilty data is not updated with sufficient frequency currently.</t>
  </si>
  <si>
    <t>Location-specifc indicators for semi-natural ecosystems relating to habitat connectivity and function, flood mitigation,  water quality regulation and soil erosion</t>
  </si>
  <si>
    <t>We currently lack data and methodologies to report on location-specific indicators</t>
  </si>
  <si>
    <t>Location-specific indicators for urban ecosystems relating to air quality and noise regulation, and urban cooling</t>
  </si>
  <si>
    <t>Marine feature condition (%)</t>
  </si>
  <si>
    <t>Sandbanks slightly covered by seawater all the time: good = 36, not good = 29, unknown = 35; 
Estuaries: good = 47, not good = 14, unknown = 39; 
Mudflats and sandflats not covered by seawater at low tide: good = 48, not good = 27, unknown = 25; 
Coastal lagoons: good = 27, not good = 31, unknown = 44; 
Large shallow inlets and bays: good = 30, not good = 36, unknown = 34; 
Reefs: good = 21, not good = 7, unknown = 72; 
Submerged or partially submerged sea caves: unknown = 100</t>
  </si>
  <si>
    <t>This indicator was included as MPA feature condition was not available.</t>
  </si>
  <si>
    <t>Coastal and marine SSSI feature condition (%)</t>
  </si>
  <si>
    <t>Favourable = 34; 
Unfavourable recovering = 18; 
Unfavourable (no change) = 6; 
Unfavourable (declining) = 9; 
Partially destroyed = 0; 
Not Recorded = 34</t>
  </si>
  <si>
    <t>Average for all coastal and marine SSSI features</t>
  </si>
  <si>
    <t>Marine intertidal and shallow subtidal SSSI feature condition (%)</t>
  </si>
  <si>
    <t>Favourable = 40; 
Unfavourable recovering = 7; 
Unfavourable (no change) = 2; 
Unfavourable (declining) = 8; 
Partially destroyed = 0; 
Not Recorded = 42</t>
  </si>
  <si>
    <t>Excessive nutrient enrichment of coastal and estuarine waters (%)</t>
  </si>
  <si>
    <t>Coastal: 
Certain there is no problem = 71, 
uncertain if there is a problem = 27, 
quite certain there is a problem = 0, 
very certain there is a problem = 2; 
Estuarine: 
Certain there is no problem = 43, 
uncertain if there is a problem = 41, 
quite certain there is a problem = 13, 
very certain there is a problem = 3</t>
  </si>
  <si>
    <t>Coastland SSSI feature condition (%)</t>
  </si>
  <si>
    <t>Favourable = 30; 
Unfavourable recovering = 22; 
Unfavourable (no change) = 7; 
Unfavourable (declining) = 9; 
Partially destroyed = 1; 
Not Recorded = 32</t>
  </si>
  <si>
    <t>Saline lagoon SSSI feature condition (%)</t>
  </si>
  <si>
    <t>Favourable = 50; 
Unfavourable recovering = 11; 
Unfavourable (no change) = 7; 
Unfavourable (declining) = 7; 
Partially destroyed = 0; 
Not Recorded = 25</t>
  </si>
  <si>
    <t>Morphology significantly impacted by physical modifications (% of waterbodies)</t>
  </si>
  <si>
    <t>Total % impacted = 41. 
River = 42; 
Lake = 49; 
Canal = 39; 
Surface Water Transfer = 70; 
Transitional = 50; 
Coastal = 26; 
Groundwater = 0.7</t>
  </si>
  <si>
    <t>Based on the 2019 set of probable and confirmed reasons for not achieving good status (RNAGs), linked to 2016 WFD classifications. Figures provided directly by EA.</t>
  </si>
  <si>
    <t>Pond number (estimated total)</t>
  </si>
  <si>
    <t>Freshwater and fen SSSI feature condition (%)</t>
  </si>
  <si>
    <t>Favourable = 24; 
Unfavourable recovering = 28; 
Unfavourable (no change) = 15; 
Unfavourable (declining) = 14; 
Partially destroyed = 1; 
Not Recorded = 19</t>
  </si>
  <si>
    <t>Fen SSSI feature condition (%)</t>
  </si>
  <si>
    <t>Favourable = 27; 
Unfavourable recovering = 33; 
Unfavourable (no change) = 10; 
Unfavourable (declining) = 13; 
Partially destroyed = 1; 
Not Recorded = 16</t>
  </si>
  <si>
    <t>Freshwater fish SSSI feature condition (%)</t>
  </si>
  <si>
    <t>Favourable = 21; 
Unfavourable recovering = 7; 
Unfavourable (no change) = 25; 
Unfavourable (declining) = 5; 
Partially destroyed = 0; 
Not Recorded = 42</t>
  </si>
  <si>
    <t>Freshwater SSSI feature condition (%)</t>
  </si>
  <si>
    <t>Favourable = 18; 
Unfavourable recovering = 21; 
Unfavourable (no change) = 22; 
Unfavourable (declining) = 18; 
Partially destroyed = 0.3; 
Not Recorded = 20</t>
  </si>
  <si>
    <t>Public Rights of Way length (km)</t>
  </si>
  <si>
    <t>Scheduled Monuments area (ha)</t>
  </si>
  <si>
    <t>Nutrient sensitive habitat (km2)</t>
  </si>
  <si>
    <t>Coniferous wood = 3540; 
broadleaved wood = 5950; 
beech wood = 1753; 
acidophilous oak wood = 3222; 
mixed wood = 538</t>
  </si>
  <si>
    <t>OIF A6: Exceedance of damaging levels of nutrient nitrogen deposition on ecosystems (defra.gov.uk)</t>
  </si>
  <si>
    <t>Coniferous wood = 100; 
broadleaved wood = 100; 
beech wood = 100; 
acidophilous oak wood = 100; 
mixed wood = 100</t>
  </si>
  <si>
    <t>Woodland condition for veteran trees (%)</t>
  </si>
  <si>
    <t>Native: Unfavourable = 99, Intermediate = 0, Favourable = 1; 
Near-native: Unfavourable = 99, Intermediate = 0, Favourable = 1; 
Non-native: Unfavourable = 100, Intermediate = 0, Favourable = 0</t>
  </si>
  <si>
    <t>Stand condition for veteran trees: favourable (&gt;=40 veteran trees per 20ha); intermediate (&gt;=1 and &lt;40 veteran trees per 20ha); unfavourable (&lt;1 veteran trees per 20ha). This indicator only relates to veteran trees within woodlands; the majority of veteran trees occur outside of woodlands and this is not currently captured.</t>
  </si>
  <si>
    <t>Woodland condition for age structure (%)</t>
  </si>
  <si>
    <t>Native: Unfavourable = 17, Intermediate = 57, Favourable = 25; Near-native: Unfavourable = 22, Intermediate = 67, Favourable = 11; Non-native: Unfavourable = 45, Intermediate = 52, Favourable = 4</t>
  </si>
  <si>
    <t xml:space="preserve">Stand condition for age class structure: favourable (3 age classes present in the stand); intermediate (two age classes present);  unfavourable (one age class present in the stand) </t>
  </si>
  <si>
    <t>Woodland condition for regeneration potential (%)</t>
  </si>
  <si>
    <t>Native: Unfavourable = 4, Intermediate = 64, Favourable = 32; 
Near-native: Unfavourable = 6, Intermediate = 65, Favourable = 29; 
Non-native: Unfavourable = 10, Intermediate = 65, Favourable = 25</t>
  </si>
  <si>
    <t>Stand condition at population level for regeneration: favourable (Trees 4-7cm DBH, saplings and seedlings present); intermediate (One or two out of three present of: trees 4-7cm DBH, seedlings, saplings); unfavourable (No trees 4-7cm DBH, seedlings or saplings)</t>
  </si>
  <si>
    <t>Woodland condition for pests and diseases (%)</t>
  </si>
  <si>
    <t>Native: Unfavourable = 2, Intermediate = 14, Favourable = 84; 
Near-native: Unfavourable = 2, Intermediate = 13, Favourable = 85; 
Non-native: Unfavourable = 3, Intermediate = 10, Favourable = 87</t>
  </si>
  <si>
    <t>Stand condition for pests and diseases: favourable (no crown dieback or pest/disease present); intermediate (crown dieback and/or low risk pest/disease present);  unfavourable (any presence of high risk pest/disease)</t>
  </si>
  <si>
    <t>Woodland condition for invasive species (%)</t>
  </si>
  <si>
    <t>Native: Unfavourable = 10, Intermediate = 1, Favourable = 89; 
Near-native: Unfavourable = 12, Intermediate = 1, Favourable = 87; 
Non-native: Unfavourable = 8, Intermediate = 1, Favourable = 92</t>
  </si>
  <si>
    <t>Stand condition for invasive species: favourable (no invasive species); intermediate (rhododendron and laurel not present, other invasive species &lt;10% cover); unfavourable (rhododendron and laurel present, or other invasive species &gt;10% cover)</t>
  </si>
  <si>
    <t>Woodland SSSI feature condition (%)</t>
  </si>
  <si>
    <t>Favourable = 40; 
Unfavourable recovering = 33; 
Unfavourable (no change) = 8; 
Unfavourable (declining) = 7; 
Partially destroyed = 0; 
Not Recorded = 12</t>
  </si>
  <si>
    <t xml:space="preserve"> Dwarf shrub heath = 2608; 
bog = 1782; 
montane = 366</t>
  </si>
  <si>
    <t>Upland, bog and heath SSSI feature condition (%)</t>
  </si>
  <si>
    <t>Favourable = 21; 
Unfavourable recovering = 32; 
Unfavourable (no change) = 10; 
Unfavourable (declining) = 9; 
Partially destroyed = 1; 
Not Recorded = 26</t>
  </si>
  <si>
    <t xml:space="preserve"> Bog SSSI feature condition (%)</t>
  </si>
  <si>
    <t>Favourable = 6; Unfavourable recovering = 37; Unfavourable (no change) = 15; Unfavourable (declining) = 19; Partially destroyed = 3; Not Recorded = 19</t>
  </si>
  <si>
    <t xml:space="preserve"> Upland SSSI feature condition (%)</t>
  </si>
  <si>
    <t>Favourable = 25; Unfavourable recovering = 28; Unfavourable (no change) = 10; Unfavourable (declining) = 8; Partially destroyed = 0.3; Not Recorded = 28</t>
  </si>
  <si>
    <t>Lowland heathland SSSI feature condition (%)</t>
  </si>
  <si>
    <t>Favourable = 15; Unfavourable recovering = 42; Unfavourable (no change) = 11; Unfavourable (declining) = 10; Partially destroyed = 1; Not Recorded = 21</t>
  </si>
  <si>
    <t>Acid grass = 4545; 
calcareous grass = 1000</t>
  </si>
  <si>
    <t>Lowland grassland SSSI feature condition (%)</t>
  </si>
  <si>
    <t>Favourable = 35; 
Unfavourable recovering = 37; 
Unfavourable (no change) = 7; 
Unfavourable (declining) = 9; 
Partially destroyed = 1; 
Not Recorded = 12</t>
  </si>
  <si>
    <t>Attribute</t>
  </si>
  <si>
    <t>Quantity</t>
  </si>
  <si>
    <t>Location</t>
  </si>
  <si>
    <t>Quality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</si>
</sst>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11"/>
      <color rgb="FF9C0006"/>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sz val="10"/>
      <color theme="2" tint="-0.499984740745262"/>
      <name val="Calibri"/>
      <family val="2"/>
      <scheme val="minor"/>
    </font>
    <font>
      <u/>
      <sz val="11"/>
      <color theme="10"/>
      <name val="Calibri"/>
      <family val="2"/>
      <scheme val="minor"/>
    </font>
    <font>
      <sz val="11"/>
      <color rgb="FF000000"/>
      <name val="Calibri"/>
      <family val="2"/>
    </font>
    <font>
      <sz val="11"/>
      <name val="Calibri"/>
      <family val="2"/>
    </font>
    <font>
      <sz val="11"/>
      <color theme="1"/>
      <name val="Calibri Light"/>
      <family val="2"/>
    </font>
    <font>
      <sz val="11"/>
      <color theme="1"/>
      <name val="Calibri"/>
      <family val="2"/>
    </font>
    <font>
      <sz val="11"/>
      <name val="Calibri"/>
      <family val="2"/>
      <scheme val="minor"/>
    </font>
    <font>
      <b/>
      <sz val="11"/>
      <color rgb="FF000000"/>
      <name val="Calibri"/>
      <family val="2"/>
    </font>
    <font>
      <sz val="11"/>
      <color theme="1"/>
      <name val="Aptos Narrow"/>
      <family val="2"/>
    </font>
    <font>
      <b/>
      <sz val="11"/>
      <color theme="0"/>
      <name val="Arial Nova"/>
      <family val="2"/>
    </font>
    <font>
      <b/>
      <sz val="11"/>
      <color theme="1"/>
      <name val="Arial Nova"/>
      <family val="2"/>
    </font>
    <font>
      <sz val="11"/>
      <color theme="1"/>
      <name val="Arial Nova"/>
      <family val="2"/>
    </font>
    <font>
      <b/>
      <sz val="12"/>
      <color theme="1"/>
      <name val="Arial Nova"/>
      <family val="2"/>
    </font>
    <font>
      <sz val="10"/>
      <color theme="1"/>
      <name val="Arial Nova"/>
      <family val="2"/>
    </font>
    <font>
      <i/>
      <sz val="11"/>
      <color theme="1"/>
      <name val="Arial Nova"/>
      <family val="2"/>
    </font>
    <font>
      <b/>
      <sz val="11"/>
      <name val="Arial Nova"/>
      <family val="2"/>
    </font>
    <font>
      <sz val="11"/>
      <color theme="2" tint="-0.499984740745262"/>
      <name val="Arial Nova"/>
      <family val="2"/>
    </font>
    <font>
      <sz val="11"/>
      <name val="Arial Nova"/>
      <family val="2"/>
    </font>
    <font>
      <b/>
      <sz val="14"/>
      <color theme="1"/>
      <name val="Arial Nova"/>
      <family val="2"/>
    </font>
    <font>
      <sz val="8"/>
      <color theme="1"/>
      <name val="Arial Nova"/>
      <family val="2"/>
    </font>
    <font>
      <b/>
      <sz val="8"/>
      <color theme="1"/>
      <name val="Arial Nova"/>
      <family val="2"/>
    </font>
    <font>
      <b/>
      <sz val="10"/>
      <color theme="1"/>
      <name val="Arial Nova"/>
      <family val="2"/>
    </font>
    <font>
      <sz val="11"/>
      <color theme="0"/>
      <name val="Arial Nova"/>
      <family val="2"/>
    </font>
    <font>
      <u/>
      <sz val="11"/>
      <color theme="10"/>
      <name val="Arial Nova"/>
      <family val="2"/>
    </font>
    <font>
      <sz val="11"/>
      <color rgb="FF000000"/>
      <name val="Arial Nova"/>
      <family val="2"/>
    </font>
    <font>
      <b/>
      <sz val="11"/>
      <color rgb="FF000000"/>
      <name val="Arial Nova"/>
      <family val="2"/>
    </font>
  </fonts>
  <fills count="67">
    <fill>
      <patternFill patternType="none"/>
    </fill>
    <fill>
      <patternFill patternType="gray125"/>
    </fill>
    <fill>
      <patternFill patternType="solid">
        <fgColor rgb="FFFFC7CE"/>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2F74B3"/>
        <bgColor indexed="64"/>
      </patternFill>
    </fill>
    <fill>
      <patternFill patternType="solid">
        <fgColor rgb="FF72AAD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8BB5A7"/>
        <bgColor indexed="64"/>
      </patternFill>
    </fill>
    <fill>
      <patternFill patternType="solid">
        <fgColor rgb="FFAEB8C2"/>
        <bgColor indexed="64"/>
      </patternFill>
    </fill>
    <fill>
      <patternFill patternType="solid">
        <fgColor rgb="FF999FD1"/>
        <bgColor indexed="64"/>
      </patternFill>
    </fill>
    <fill>
      <patternFill patternType="solid">
        <fgColor rgb="FFF2DAA0"/>
        <bgColor indexed="64"/>
      </patternFill>
    </fill>
    <fill>
      <patternFill patternType="solid">
        <fgColor rgb="FF71B7F0"/>
        <bgColor indexed="64"/>
      </patternFill>
    </fill>
    <fill>
      <patternFill patternType="solid">
        <fgColor rgb="FFEAED93"/>
        <bgColor indexed="64"/>
      </patternFill>
    </fill>
    <fill>
      <patternFill patternType="solid">
        <fgColor rgb="FFD1A782"/>
        <bgColor indexed="64"/>
      </patternFill>
    </fill>
    <fill>
      <patternFill patternType="solid">
        <fgColor rgb="FF74D7F2"/>
        <bgColor indexed="64"/>
      </patternFill>
    </fill>
    <fill>
      <patternFill patternType="solid">
        <fgColor rgb="FFC7E7F2"/>
        <bgColor indexed="64"/>
      </patternFill>
    </fill>
    <fill>
      <patternFill patternType="lightUp">
        <fgColor theme="0" tint="-0.24994659260841701"/>
        <bgColor theme="0" tint="-4.9989318521683403E-2"/>
      </patternFill>
    </fill>
    <fill>
      <patternFill patternType="solid">
        <fgColor theme="9" tint="0.59999389629810485"/>
        <bgColor indexed="64"/>
      </patternFill>
    </fill>
    <fill>
      <patternFill patternType="solid">
        <fgColor theme="5" tint="0.39997558519241921"/>
        <bgColor indexed="64"/>
      </patternFill>
    </fill>
    <fill>
      <patternFill patternType="solid">
        <fgColor rgb="FF78004F"/>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lightUp">
        <fgColor theme="0" tint="-0.14996795556505021"/>
        <bgColor indexed="65"/>
      </patternFill>
    </fill>
    <fill>
      <patternFill patternType="solid">
        <fgColor rgb="FF548235"/>
        <bgColor indexed="64"/>
      </patternFill>
    </fill>
    <fill>
      <patternFill patternType="solid">
        <fgColor rgb="FFBE0600"/>
        <bgColor indexed="64"/>
      </patternFill>
    </fill>
    <fill>
      <patternFill patternType="solid">
        <fgColor rgb="FFF5640A"/>
        <bgColor indexed="64"/>
      </patternFill>
    </fill>
    <fill>
      <patternFill patternType="solid">
        <fgColor rgb="FFF2AE0F"/>
        <bgColor indexed="64"/>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79998168889431442"/>
        <bgColor indexed="64"/>
      </patternFill>
    </fill>
    <fill>
      <patternFill patternType="solid">
        <fgColor rgb="FFF8EBCC"/>
        <bgColor indexed="64"/>
      </patternFill>
    </fill>
    <fill>
      <patternFill patternType="solid">
        <fgColor rgb="FFC3EDF9"/>
        <bgColor indexed="64"/>
      </patternFill>
    </fill>
    <fill>
      <patternFill patternType="solid">
        <fgColor rgb="FFB7DAF7"/>
        <bgColor indexed="64"/>
      </patternFill>
    </fill>
    <fill>
      <patternFill patternType="solid">
        <fgColor rgb="FFE3F3F9"/>
        <bgColor indexed="64"/>
      </patternFill>
    </fill>
    <fill>
      <patternFill patternType="solid">
        <fgColor rgb="FFC9DDD6"/>
        <bgColor indexed="64"/>
      </patternFill>
    </fill>
    <fill>
      <patternFill patternType="solid">
        <fgColor rgb="FFD4D6EC"/>
        <bgColor indexed="64"/>
      </patternFill>
    </fill>
    <fill>
      <patternFill patternType="solid">
        <fgColor rgb="FFF3F4BA"/>
        <bgColor indexed="64"/>
      </patternFill>
    </fill>
    <fill>
      <patternFill patternType="solid">
        <fgColor rgb="FFE3CAB3"/>
        <bgColor indexed="64"/>
      </patternFill>
    </fill>
    <fill>
      <patternFill patternType="solid">
        <fgColor rgb="FFC6CDD4"/>
        <bgColor indexed="64"/>
      </patternFill>
    </fill>
    <fill>
      <patternFill patternType="solid">
        <fgColor rgb="FF95E0F5"/>
        <bgColor indexed="64"/>
      </patternFill>
    </fill>
    <fill>
      <patternFill patternType="solid">
        <fgColor rgb="FFDCF5FC"/>
        <bgColor indexed="64"/>
      </patternFill>
    </fill>
    <fill>
      <patternFill patternType="solid">
        <fgColor rgb="FFCBE4F9"/>
        <bgColor indexed="64"/>
      </patternFill>
    </fill>
    <fill>
      <patternFill patternType="solid">
        <fgColor rgb="FF91C7F3"/>
        <bgColor indexed="64"/>
      </patternFill>
    </fill>
    <fill>
      <patternFill patternType="solid">
        <fgColor rgb="FFF5E3B5"/>
        <bgColor indexed="64"/>
      </patternFill>
    </fill>
    <fill>
      <patternFill patternType="solid">
        <fgColor rgb="FFFAF2DE"/>
        <bgColor indexed="64"/>
      </patternFill>
    </fill>
    <fill>
      <patternFill patternType="solid">
        <fgColor rgb="FFD3ECF5"/>
        <bgColor indexed="64"/>
      </patternFill>
    </fill>
    <fill>
      <patternFill patternType="solid">
        <fgColor rgb="FFF2F9FC"/>
        <bgColor indexed="64"/>
      </patternFill>
    </fill>
    <fill>
      <patternFill patternType="solid">
        <fgColor rgb="FFA6C6BB"/>
        <bgColor indexed="64"/>
      </patternFill>
    </fill>
    <fill>
      <patternFill patternType="solid">
        <fgColor rgb="FFD9E7E2"/>
        <bgColor indexed="64"/>
      </patternFill>
    </fill>
    <fill>
      <patternFill patternType="solid">
        <fgColor rgb="FFA8ADD8"/>
        <bgColor indexed="64"/>
      </patternFill>
    </fill>
    <fill>
      <patternFill patternType="solid">
        <fgColor rgb="FFDFE0F1"/>
        <bgColor indexed="64"/>
      </patternFill>
    </fill>
    <fill>
      <patternFill patternType="solid">
        <fgColor rgb="FFF2F3B7"/>
        <bgColor indexed="64"/>
      </patternFill>
    </fill>
    <fill>
      <patternFill patternType="solid">
        <fgColor rgb="FFF7F8D4"/>
        <bgColor indexed="64"/>
      </patternFill>
    </fill>
    <fill>
      <patternFill patternType="solid">
        <fgColor rgb="FFDAB89A"/>
        <bgColor indexed="64"/>
      </patternFill>
    </fill>
    <fill>
      <patternFill patternType="solid">
        <fgColor rgb="FFEAD6C4"/>
        <bgColor indexed="64"/>
      </patternFill>
    </fill>
    <fill>
      <patternFill patternType="solid">
        <fgColor rgb="FFC1C9D1"/>
        <bgColor indexed="64"/>
      </patternFill>
    </fill>
    <fill>
      <patternFill patternType="solid">
        <fgColor rgb="FFD7DCE1"/>
        <bgColor indexed="64"/>
      </patternFill>
    </fill>
    <fill>
      <patternFill patternType="lightTrellis">
        <fgColor theme="2" tint="-9.9948118533890809E-2"/>
        <bgColor theme="0"/>
      </patternFill>
    </fill>
  </fills>
  <borders count="1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rgb="FF324D1F"/>
      </left>
      <right/>
      <top style="thin">
        <color rgb="FF324D1F"/>
      </top>
      <bottom/>
      <diagonal/>
    </border>
    <border>
      <left/>
      <right/>
      <top style="thin">
        <color rgb="FF324D1F"/>
      </top>
      <bottom/>
      <diagonal/>
    </border>
    <border>
      <left/>
      <right style="thin">
        <color rgb="FF324D1F"/>
      </right>
      <top style="thin">
        <color rgb="FF324D1F"/>
      </top>
      <bottom/>
      <diagonal/>
    </border>
    <border>
      <left style="thin">
        <color rgb="FF548235"/>
      </left>
      <right/>
      <top style="thin">
        <color rgb="FF548235"/>
      </top>
      <bottom style="thin">
        <color rgb="FF548235"/>
      </bottom>
      <diagonal/>
    </border>
    <border>
      <left/>
      <right/>
      <top style="thin">
        <color rgb="FF548235"/>
      </top>
      <bottom style="thin">
        <color rgb="FF548235"/>
      </bottom>
      <diagonal/>
    </border>
    <border>
      <left/>
      <right style="thin">
        <color rgb="FF548235"/>
      </right>
      <top style="thin">
        <color rgb="FF548235"/>
      </top>
      <bottom style="thin">
        <color rgb="FF548235"/>
      </bottom>
      <diagonal/>
    </border>
    <border>
      <left style="thin">
        <color rgb="FF132F49"/>
      </left>
      <right/>
      <top style="thin">
        <color rgb="FF132F49"/>
      </top>
      <bottom style="thin">
        <color rgb="FF132F49"/>
      </bottom>
      <diagonal/>
    </border>
    <border>
      <left/>
      <right/>
      <top style="thin">
        <color rgb="FF132F49"/>
      </top>
      <bottom style="thin">
        <color rgb="FF132F49"/>
      </bottom>
      <diagonal/>
    </border>
    <border>
      <left/>
      <right style="thin">
        <color rgb="FF132F49"/>
      </right>
      <top style="thin">
        <color rgb="FF132F49"/>
      </top>
      <bottom style="thin">
        <color rgb="FF132F49"/>
      </bottom>
      <diagonal/>
    </border>
    <border>
      <left/>
      <right/>
      <top style="thin">
        <color rgb="FF132F49"/>
      </top>
      <bottom style="thin">
        <color rgb="FF27659D"/>
      </bottom>
      <diagonal/>
    </border>
    <border>
      <left/>
      <right/>
      <top/>
      <bottom style="thin">
        <color rgb="FF27659D"/>
      </bottom>
      <diagonal/>
    </border>
    <border>
      <left/>
      <right style="thin">
        <color indexed="64"/>
      </right>
      <top/>
      <bottom style="thin">
        <color rgb="FF27659D"/>
      </bottom>
      <diagonal/>
    </border>
    <border>
      <left style="thin">
        <color theme="6" tint="0.39997558519241921"/>
      </left>
      <right/>
      <top style="thin">
        <color theme="6" tint="0.39997558519241921"/>
      </top>
      <bottom/>
      <diagonal/>
    </border>
    <border>
      <left/>
      <right/>
      <top style="thin">
        <color theme="6" tint="0.39997558519241921"/>
      </top>
      <bottom/>
      <diagonal/>
    </border>
    <border>
      <left style="thin">
        <color theme="6" tint="0.39997558519241921"/>
      </left>
      <right style="thin">
        <color indexed="64"/>
      </right>
      <top style="thin">
        <color theme="6" tint="0.39997558519241921"/>
      </top>
      <bottom/>
      <diagonal/>
    </border>
    <border>
      <left style="thin">
        <color theme="6" tint="0.39997558519241921"/>
      </left>
      <right/>
      <top style="thin">
        <color theme="6" tint="0.39997558519241921"/>
      </top>
      <bottom style="thin">
        <color indexed="64"/>
      </bottom>
      <diagonal/>
    </border>
    <border>
      <left style="thin">
        <color theme="6" tint="0.39997558519241921"/>
      </left>
      <right style="thin">
        <color indexed="64"/>
      </right>
      <top style="thin">
        <color theme="6" tint="0.39997558519241921"/>
      </top>
      <bottom style="thin">
        <color indexed="64"/>
      </bottom>
      <diagonal/>
    </border>
    <border>
      <left/>
      <right/>
      <top style="thin">
        <color theme="6" tint="0.39997558519241921"/>
      </top>
      <bottom style="thin">
        <color indexed="64"/>
      </bottom>
      <diagonal/>
    </border>
    <border>
      <left style="thin">
        <color theme="6" tint="0.39997558519241921"/>
      </left>
      <right/>
      <top/>
      <bottom/>
      <diagonal/>
    </border>
    <border>
      <left style="thin">
        <color theme="6" tint="0.39997558519241921"/>
      </left>
      <right style="thin">
        <color indexed="64"/>
      </right>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theme="2" tint="-0.749992370372631"/>
      </right>
      <top style="medium">
        <color indexed="64"/>
      </top>
      <bottom style="thin">
        <color indexed="64"/>
      </bottom>
      <diagonal/>
    </border>
    <border>
      <left style="hair">
        <color theme="2" tint="-0.749992370372631"/>
      </left>
      <right style="hair">
        <color theme="2" tint="-0.749992370372631"/>
      </right>
      <top style="medium">
        <color indexed="64"/>
      </top>
      <bottom style="thin">
        <color indexed="64"/>
      </bottom>
      <diagonal/>
    </border>
    <border>
      <left style="hair">
        <color theme="2" tint="-0.749992370372631"/>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theme="2" tint="-0.749992370372631"/>
      </right>
      <top/>
      <bottom style="medium">
        <color indexed="64"/>
      </bottom>
      <diagonal/>
    </border>
    <border>
      <left style="hair">
        <color theme="2" tint="-0.749992370372631"/>
      </left>
      <right style="hair">
        <color theme="2" tint="-0.749992370372631"/>
      </right>
      <top/>
      <bottom style="medium">
        <color indexed="64"/>
      </bottom>
      <diagonal/>
    </border>
    <border>
      <left style="hair">
        <color theme="2" tint="-0.749992370372631"/>
      </left>
      <right style="medium">
        <color indexed="64"/>
      </right>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theme="2" tint="-0.749992370372631"/>
      </right>
      <top/>
      <bottom style="thin">
        <color indexed="64"/>
      </bottom>
      <diagonal/>
    </border>
    <border>
      <left style="hair">
        <color theme="2" tint="-0.749992370372631"/>
      </left>
      <right style="hair">
        <color theme="2" tint="-0.749992370372631"/>
      </right>
      <top/>
      <bottom style="thin">
        <color indexed="64"/>
      </bottom>
      <diagonal/>
    </border>
    <border>
      <left style="hair">
        <color theme="2" tint="-0.749992370372631"/>
      </left>
      <right style="medium">
        <color indexed="64"/>
      </right>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medium">
        <color indexed="64"/>
      </bottom>
      <diagonal/>
    </border>
    <border>
      <left/>
      <right style="hair">
        <color theme="2" tint="-0.499984740745262"/>
      </right>
      <top/>
      <bottom style="thin">
        <color indexed="64"/>
      </bottom>
      <diagonal/>
    </border>
    <border>
      <left style="hair">
        <color theme="2" tint="-0.499984740745262"/>
      </left>
      <right style="hair">
        <color theme="2" tint="-0.499984740745262"/>
      </right>
      <top/>
      <bottom style="thin">
        <color indexed="64"/>
      </bottom>
      <diagonal/>
    </border>
    <border>
      <left style="hair">
        <color theme="2" tint="-0.499984740745262"/>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theme="2" tint="-0.749992370372631"/>
      </right>
      <top style="thin">
        <color indexed="64"/>
      </top>
      <bottom style="thin">
        <color indexed="64"/>
      </bottom>
      <diagonal/>
    </border>
    <border>
      <left style="hair">
        <color theme="2" tint="-0.749992370372631"/>
      </left>
      <right style="hair">
        <color theme="2" tint="-0.749992370372631"/>
      </right>
      <top style="thin">
        <color indexed="64"/>
      </top>
      <bottom style="thin">
        <color indexed="64"/>
      </bottom>
      <diagonal/>
    </border>
    <border>
      <left style="hair">
        <color theme="2" tint="-0.749992370372631"/>
      </left>
      <right style="medium">
        <color indexed="64"/>
      </right>
      <top style="thin">
        <color indexed="64"/>
      </top>
      <bottom style="thin">
        <color indexed="64"/>
      </bottom>
      <diagonal/>
    </border>
    <border>
      <left/>
      <right style="hair">
        <color theme="2" tint="-0.499984740745262"/>
      </right>
      <top style="thin">
        <color indexed="64"/>
      </top>
      <bottom style="thin">
        <color indexed="64"/>
      </bottom>
      <diagonal/>
    </border>
    <border>
      <left style="hair">
        <color theme="2" tint="-0.499984740745262"/>
      </left>
      <right style="hair">
        <color theme="2" tint="-0.499984740745262"/>
      </right>
      <top style="thin">
        <color indexed="64"/>
      </top>
      <bottom style="thin">
        <color indexed="64"/>
      </bottom>
      <diagonal/>
    </border>
    <border>
      <left style="hair">
        <color theme="2" tint="-0.499984740745262"/>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theme="2" tint="-0.749992370372631"/>
      </right>
      <top style="thin">
        <color indexed="64"/>
      </top>
      <bottom style="medium">
        <color indexed="64"/>
      </bottom>
      <diagonal/>
    </border>
    <border>
      <left style="hair">
        <color theme="2" tint="-0.749992370372631"/>
      </left>
      <right style="hair">
        <color theme="2" tint="-0.749992370372631"/>
      </right>
      <top style="thin">
        <color indexed="64"/>
      </top>
      <bottom style="medium">
        <color indexed="64"/>
      </bottom>
      <diagonal/>
    </border>
    <border>
      <left style="hair">
        <color theme="2" tint="-0.749992370372631"/>
      </left>
      <right style="medium">
        <color indexed="64"/>
      </right>
      <top style="thin">
        <color indexed="64"/>
      </top>
      <bottom style="medium">
        <color indexed="64"/>
      </bottom>
      <diagonal/>
    </border>
    <border>
      <left/>
      <right style="thin">
        <color indexed="64"/>
      </right>
      <top style="medium">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theme="2" tint="-0.499984740745262"/>
      </left>
      <right style="thin">
        <color indexed="64"/>
      </right>
      <top style="thin">
        <color indexed="64"/>
      </top>
      <bottom style="thin">
        <color indexed="64"/>
      </bottom>
      <diagonal/>
    </border>
    <border>
      <left style="hair">
        <color theme="2" tint="-0.499984740745262"/>
      </left>
      <right style="thin">
        <color indexed="64"/>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1" fillId="2" borderId="0" applyNumberFormat="0" applyBorder="0" applyAlignment="0" applyProtection="0"/>
    <xf numFmtId="0" fontId="7" fillId="0" borderId="0" applyNumberFormat="0" applyFill="0" applyBorder="0" applyAlignment="0" applyProtection="0"/>
  </cellStyleXfs>
  <cellXfs count="683">
    <xf numFmtId="0" fontId="0" fillId="0" borderId="0" xfId="0"/>
    <xf numFmtId="0" fontId="3" fillId="0" borderId="0" xfId="0" applyFont="1" applyAlignment="1">
      <alignment wrapText="1"/>
    </xf>
    <xf numFmtId="0" fontId="4" fillId="0" borderId="0" xfId="0" applyFont="1"/>
    <xf numFmtId="2" fontId="4" fillId="0" borderId="0" xfId="0" applyNumberFormat="1" applyFont="1" applyAlignment="1">
      <alignment wrapText="1"/>
    </xf>
    <xf numFmtId="2" fontId="6" fillId="0" borderId="0" xfId="0" applyNumberFormat="1" applyFont="1" applyAlignment="1">
      <alignment wrapText="1"/>
    </xf>
    <xf numFmtId="49" fontId="0" fillId="0" borderId="0" xfId="0" applyNumberFormat="1"/>
    <xf numFmtId="0" fontId="0" fillId="0" borderId="0" xfId="0" applyAlignment="1">
      <alignment wrapText="1"/>
    </xf>
    <xf numFmtId="0" fontId="2" fillId="0" borderId="0" xfId="0" applyFont="1"/>
    <xf numFmtId="0" fontId="0" fillId="0" borderId="0" xfId="0"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vertical="top" wrapText="1"/>
    </xf>
    <xf numFmtId="0" fontId="5" fillId="0" borderId="0" xfId="0" applyFont="1" applyAlignment="1">
      <alignment vertical="top" wrapText="1"/>
    </xf>
    <xf numFmtId="49" fontId="0" fillId="0" borderId="0" xfId="0" applyNumberFormat="1" applyAlignment="1">
      <alignment wrapText="1"/>
    </xf>
    <xf numFmtId="0" fontId="4" fillId="0" borderId="0" xfId="0" applyFont="1" applyAlignment="1">
      <alignment vertical="top" wrapText="1"/>
    </xf>
    <xf numFmtId="0" fontId="2" fillId="0" borderId="0" xfId="0" applyFont="1" applyAlignment="1">
      <alignment horizontal="center" wrapText="1"/>
    </xf>
    <xf numFmtId="0" fontId="4" fillId="0" borderId="19" xfId="0" applyFont="1" applyBorder="1"/>
    <xf numFmtId="0" fontId="13" fillId="0" borderId="0" xfId="0" applyFont="1" applyAlignment="1">
      <alignment wrapText="1"/>
    </xf>
    <xf numFmtId="0" fontId="8" fillId="0" borderId="0" xfId="0" applyFont="1" applyAlignment="1">
      <alignment wrapText="1"/>
    </xf>
    <xf numFmtId="49" fontId="8" fillId="0" borderId="0" xfId="0" applyNumberFormat="1" applyFont="1"/>
    <xf numFmtId="0" fontId="7" fillId="0" borderId="0" xfId="2" applyFill="1" applyBorder="1"/>
    <xf numFmtId="0" fontId="9" fillId="0" borderId="0" xfId="0" applyFont="1" applyAlignment="1">
      <alignment wrapText="1"/>
    </xf>
    <xf numFmtId="0" fontId="8" fillId="0" borderId="0" xfId="0" applyFont="1"/>
    <xf numFmtId="0" fontId="9" fillId="0" borderId="0" xfId="0" applyFont="1"/>
    <xf numFmtId="49" fontId="9" fillId="0" borderId="0" xfId="0" applyNumberFormat="1" applyFont="1"/>
    <xf numFmtId="0" fontId="10" fillId="0" borderId="0" xfId="0" applyFont="1" applyAlignment="1">
      <alignment wrapText="1"/>
    </xf>
    <xf numFmtId="0" fontId="11" fillId="0" borderId="0" xfId="0" applyFont="1" applyAlignment="1">
      <alignment wrapText="1"/>
    </xf>
    <xf numFmtId="0" fontId="2" fillId="0" borderId="0" xfId="0" applyFont="1" applyAlignment="1">
      <alignment wrapText="1"/>
    </xf>
    <xf numFmtId="0" fontId="12" fillId="0" borderId="0" xfId="1" applyFont="1" applyFill="1" applyBorder="1"/>
    <xf numFmtId="49" fontId="12" fillId="0" borderId="0" xfId="1" applyNumberFormat="1" applyFont="1" applyFill="1" applyBorder="1"/>
    <xf numFmtId="49" fontId="0" fillId="0" borderId="0" xfId="0" applyNumberFormat="1" applyAlignment="1">
      <alignment horizontal="right"/>
    </xf>
    <xf numFmtId="49" fontId="2" fillId="0" borderId="0" xfId="0" applyNumberFormat="1" applyFont="1" applyAlignment="1">
      <alignment wrapText="1"/>
    </xf>
    <xf numFmtId="0" fontId="2" fillId="38" borderId="6"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2" fillId="38" borderId="2" xfId="0" applyFont="1" applyFill="1" applyBorder="1" applyAlignment="1">
      <alignment horizontal="center" vertical="center" wrapText="1"/>
    </xf>
    <xf numFmtId="0" fontId="2" fillId="38" borderId="9"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2" fillId="38" borderId="5"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38" borderId="3"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0" fillId="0" borderId="0" xfId="0" applyAlignment="1">
      <alignment horizontal="center" vertical="top" wrapText="1"/>
    </xf>
    <xf numFmtId="0" fontId="3" fillId="0" borderId="22" xfId="0" applyFont="1" applyBorder="1" applyAlignment="1">
      <alignment horizontal="left" vertical="top" wrapText="1"/>
    </xf>
    <xf numFmtId="0" fontId="3" fillId="0" borderId="0" xfId="0" applyFont="1"/>
    <xf numFmtId="0" fontId="0" fillId="0" borderId="49" xfId="0" applyBorder="1" applyAlignment="1">
      <alignment wrapText="1"/>
    </xf>
    <xf numFmtId="0" fontId="7" fillId="0" borderId="0" xfId="2" applyAlignment="1">
      <alignment vertical="top"/>
    </xf>
    <xf numFmtId="0" fontId="5" fillId="0" borderId="61" xfId="0" applyFont="1" applyBorder="1" applyAlignment="1">
      <alignment vertical="top" wrapText="1"/>
    </xf>
    <xf numFmtId="0" fontId="3" fillId="0" borderId="61" xfId="0" applyFont="1" applyBorder="1" applyAlignment="1">
      <alignment vertical="top"/>
    </xf>
    <xf numFmtId="0" fontId="14" fillId="26" borderId="5" xfId="0" applyFont="1" applyFill="1" applyBorder="1" applyAlignment="1">
      <alignment horizontal="center" vertical="center" wrapText="1"/>
    </xf>
    <xf numFmtId="0" fontId="0" fillId="24" borderId="5" xfId="0" applyFill="1" applyBorder="1" applyAlignment="1">
      <alignment horizontal="center" vertical="center" wrapText="1"/>
    </xf>
    <xf numFmtId="0" fontId="0" fillId="24" borderId="3" xfId="0" applyFill="1" applyBorder="1" applyAlignment="1">
      <alignment horizontal="center" vertical="center" wrapText="1"/>
    </xf>
    <xf numFmtId="0" fontId="0" fillId="24" borderId="14" xfId="0" applyFill="1" applyBorder="1" applyAlignment="1">
      <alignment horizontal="center" vertical="center" wrapText="1"/>
    </xf>
    <xf numFmtId="0" fontId="0" fillId="24" borderId="2" xfId="0" applyFill="1" applyBorder="1" applyAlignment="1">
      <alignment horizontal="center" vertical="center" wrapText="1"/>
    </xf>
    <xf numFmtId="0" fontId="0" fillId="24" borderId="13" xfId="0" applyFill="1" applyBorder="1" applyAlignment="1">
      <alignment horizontal="center" vertical="center" wrapText="1"/>
    </xf>
    <xf numFmtId="0" fontId="14" fillId="26" borderId="14" xfId="0" applyFont="1" applyFill="1" applyBorder="1" applyAlignment="1">
      <alignment horizontal="center" vertical="center" wrapText="1"/>
    </xf>
    <xf numFmtId="0" fontId="14" fillId="25" borderId="5" xfId="0" applyFont="1" applyFill="1" applyBorder="1" applyAlignment="1">
      <alignment horizontal="center" vertical="center" wrapText="1"/>
    </xf>
    <xf numFmtId="0" fontId="0" fillId="24" borderId="4" xfId="0" applyFill="1" applyBorder="1" applyAlignment="1">
      <alignment horizontal="center" vertical="center" wrapText="1"/>
    </xf>
    <xf numFmtId="0" fontId="14" fillId="26" borderId="7" xfId="0" applyFont="1" applyFill="1" applyBorder="1" applyAlignment="1">
      <alignment horizontal="center" vertical="center" wrapText="1"/>
    </xf>
    <xf numFmtId="0" fontId="15" fillId="27" borderId="50" xfId="0" applyFont="1" applyFill="1" applyBorder="1"/>
    <xf numFmtId="0" fontId="15" fillId="27" borderId="51" xfId="0" applyFont="1" applyFill="1" applyBorder="1"/>
    <xf numFmtId="0" fontId="16" fillId="37" borderId="42" xfId="0" applyFont="1" applyFill="1" applyBorder="1" applyAlignment="1">
      <alignment wrapText="1"/>
    </xf>
    <xf numFmtId="49" fontId="17" fillId="37" borderId="43" xfId="0" applyNumberFormat="1" applyFont="1" applyFill="1" applyBorder="1" applyAlignment="1">
      <alignment wrapText="1"/>
    </xf>
    <xf numFmtId="49" fontId="16" fillId="36" borderId="36" xfId="0" applyNumberFormat="1" applyFont="1" applyFill="1" applyBorder="1" applyAlignment="1">
      <alignment wrapText="1"/>
    </xf>
    <xf numFmtId="49" fontId="17" fillId="36" borderId="38" xfId="0" applyNumberFormat="1" applyFont="1" applyFill="1" applyBorder="1" applyAlignment="1">
      <alignment wrapText="1"/>
    </xf>
    <xf numFmtId="49" fontId="16" fillId="37" borderId="36" xfId="0" applyNumberFormat="1" applyFont="1" applyFill="1" applyBorder="1" applyAlignment="1">
      <alignment wrapText="1"/>
    </xf>
    <xf numFmtId="49" fontId="17" fillId="37" borderId="38" xfId="0" applyNumberFormat="1" applyFont="1" applyFill="1" applyBorder="1" applyAlignment="1">
      <alignment wrapText="1"/>
    </xf>
    <xf numFmtId="0" fontId="16" fillId="37" borderId="36" xfId="0" applyFont="1" applyFill="1" applyBorder="1" applyAlignment="1">
      <alignment wrapText="1"/>
    </xf>
    <xf numFmtId="49" fontId="16" fillId="36" borderId="39" xfId="0" applyNumberFormat="1" applyFont="1" applyFill="1" applyBorder="1" applyAlignment="1">
      <alignment wrapText="1"/>
    </xf>
    <xf numFmtId="49" fontId="17" fillId="36" borderId="40" xfId="0" applyNumberFormat="1" applyFont="1" applyFill="1" applyBorder="1" applyAlignment="1">
      <alignment wrapText="1"/>
    </xf>
    <xf numFmtId="0" fontId="18" fillId="0" borderId="0" xfId="0" applyFont="1"/>
    <xf numFmtId="0" fontId="19" fillId="0" borderId="0" xfId="0" applyFont="1"/>
    <xf numFmtId="2" fontId="19" fillId="0" borderId="0" xfId="0" applyNumberFormat="1" applyFont="1" applyAlignment="1">
      <alignment wrapText="1"/>
    </xf>
    <xf numFmtId="0" fontId="16" fillId="0" borderId="0" xfId="0" applyFont="1" applyAlignment="1">
      <alignment horizontal="center" vertical="center" wrapText="1"/>
    </xf>
    <xf numFmtId="2" fontId="16" fillId="0" borderId="0" xfId="0" applyNumberFormat="1" applyFont="1" applyAlignment="1">
      <alignment horizontal="center" vertical="center" wrapText="1"/>
    </xf>
    <xf numFmtId="1" fontId="16" fillId="8" borderId="8" xfId="0" applyNumberFormat="1" applyFont="1" applyFill="1" applyBorder="1"/>
    <xf numFmtId="0" fontId="17" fillId="8" borderId="8" xfId="0" applyFont="1" applyFill="1" applyBorder="1"/>
    <xf numFmtId="2" fontId="17" fillId="8" borderId="8" xfId="0" applyNumberFormat="1" applyFont="1" applyFill="1" applyBorder="1" applyAlignment="1">
      <alignment wrapText="1"/>
    </xf>
    <xf numFmtId="2" fontId="16" fillId="8" borderId="8" xfId="0" applyNumberFormat="1" applyFont="1" applyFill="1" applyBorder="1" applyAlignment="1">
      <alignment wrapText="1"/>
    </xf>
    <xf numFmtId="2" fontId="17" fillId="31" borderId="6" xfId="0" applyNumberFormat="1" applyFont="1" applyFill="1" applyBorder="1" applyAlignment="1">
      <alignment wrapText="1"/>
    </xf>
    <xf numFmtId="0" fontId="16" fillId="0" borderId="0" xfId="0" applyFont="1" applyAlignment="1">
      <alignment horizontal="center"/>
    </xf>
    <xf numFmtId="1" fontId="16" fillId="0" borderId="0" xfId="0" applyNumberFormat="1" applyFont="1"/>
    <xf numFmtId="0" fontId="17" fillId="0" borderId="0" xfId="0" applyFont="1"/>
    <xf numFmtId="2" fontId="17" fillId="0" borderId="0" xfId="0" applyNumberFormat="1" applyFont="1" applyAlignment="1">
      <alignment wrapText="1"/>
    </xf>
    <xf numFmtId="2" fontId="16" fillId="0" borderId="0" xfId="0" applyNumberFormat="1" applyFont="1" applyAlignment="1">
      <alignment wrapText="1"/>
    </xf>
    <xf numFmtId="0" fontId="16" fillId="10" borderId="30" xfId="0" applyFont="1" applyFill="1" applyBorder="1"/>
    <xf numFmtId="0" fontId="16" fillId="10" borderId="31" xfId="0" applyFont="1" applyFill="1" applyBorder="1"/>
    <xf numFmtId="2" fontId="16" fillId="10" borderId="31" xfId="0" applyNumberFormat="1" applyFont="1" applyFill="1" applyBorder="1" applyAlignment="1">
      <alignment wrapText="1"/>
    </xf>
    <xf numFmtId="2" fontId="16" fillId="10" borderId="32" xfId="0" applyNumberFormat="1" applyFont="1" applyFill="1" applyBorder="1" applyAlignment="1">
      <alignment wrapText="1"/>
    </xf>
    <xf numFmtId="0" fontId="17" fillId="11" borderId="33" xfId="0" applyFont="1" applyFill="1" applyBorder="1"/>
    <xf numFmtId="0" fontId="16" fillId="11" borderId="33" xfId="0" applyFont="1" applyFill="1" applyBorder="1"/>
    <xf numFmtId="2" fontId="16" fillId="11" borderId="33" xfId="0" applyNumberFormat="1" applyFont="1" applyFill="1" applyBorder="1" applyAlignment="1">
      <alignment wrapText="1"/>
    </xf>
    <xf numFmtId="2" fontId="17" fillId="31" borderId="21" xfId="0" applyNumberFormat="1" applyFont="1" applyFill="1" applyBorder="1" applyAlignment="1">
      <alignment wrapText="1"/>
    </xf>
    <xf numFmtId="0" fontId="17" fillId="12" borderId="0" xfId="0" applyFont="1" applyFill="1"/>
    <xf numFmtId="0" fontId="17" fillId="12" borderId="0" xfId="0" applyFont="1" applyFill="1" applyAlignment="1">
      <alignment wrapText="1"/>
    </xf>
    <xf numFmtId="1" fontId="17" fillId="12" borderId="0" xfId="0" applyNumberFormat="1" applyFont="1" applyFill="1"/>
    <xf numFmtId="2" fontId="17" fillId="12" borderId="0" xfId="0" applyNumberFormat="1" applyFont="1" applyFill="1" applyAlignment="1">
      <alignment wrapText="1"/>
    </xf>
    <xf numFmtId="2" fontId="16" fillId="12" borderId="0" xfId="0" applyNumberFormat="1" applyFont="1" applyFill="1" applyAlignment="1">
      <alignment wrapText="1"/>
    </xf>
    <xf numFmtId="2" fontId="17" fillId="12" borderId="21" xfId="0" applyNumberFormat="1" applyFont="1" applyFill="1" applyBorder="1" applyAlignment="1">
      <alignment wrapText="1"/>
    </xf>
    <xf numFmtId="0" fontId="17" fillId="4" borderId="34" xfId="0" applyFont="1" applyFill="1" applyBorder="1"/>
    <xf numFmtId="0" fontId="17" fillId="4" borderId="34" xfId="0" applyFont="1" applyFill="1" applyBorder="1" applyAlignment="1">
      <alignment wrapText="1"/>
    </xf>
    <xf numFmtId="1" fontId="17" fillId="4" borderId="34" xfId="0" applyNumberFormat="1" applyFont="1" applyFill="1" applyBorder="1"/>
    <xf numFmtId="2" fontId="17" fillId="4" borderId="34" xfId="0" applyNumberFormat="1" applyFont="1" applyFill="1" applyBorder="1" applyAlignment="1">
      <alignment wrapText="1"/>
    </xf>
    <xf numFmtId="2" fontId="16" fillId="4" borderId="34" xfId="0" applyNumberFormat="1" applyFont="1" applyFill="1" applyBorder="1" applyAlignment="1">
      <alignment wrapText="1"/>
    </xf>
    <xf numFmtId="0" fontId="17" fillId="29" borderId="0" xfId="0" applyFont="1" applyFill="1"/>
    <xf numFmtId="0" fontId="17" fillId="29" borderId="0" xfId="0" applyFont="1" applyFill="1" applyAlignment="1">
      <alignment wrapText="1"/>
    </xf>
    <xf numFmtId="1" fontId="17" fillId="29" borderId="0" xfId="0" applyNumberFormat="1" applyFont="1" applyFill="1"/>
    <xf numFmtId="2" fontId="17" fillId="29" borderId="0" xfId="0" applyNumberFormat="1" applyFont="1" applyFill="1" applyAlignment="1">
      <alignment wrapText="1"/>
    </xf>
    <xf numFmtId="2" fontId="16" fillId="29" borderId="0" xfId="0" applyNumberFormat="1" applyFont="1" applyFill="1" applyAlignment="1">
      <alignment wrapText="1"/>
    </xf>
    <xf numFmtId="2" fontId="17" fillId="13" borderId="21" xfId="0" applyNumberFormat="1" applyFont="1" applyFill="1" applyBorder="1" applyAlignment="1">
      <alignment wrapText="1"/>
    </xf>
    <xf numFmtId="0" fontId="17" fillId="30" borderId="0" xfId="0" applyFont="1" applyFill="1"/>
    <xf numFmtId="0" fontId="17" fillId="30" borderId="0" xfId="0" applyFont="1" applyFill="1" applyAlignment="1">
      <alignment wrapText="1"/>
    </xf>
    <xf numFmtId="1" fontId="17" fillId="30" borderId="0" xfId="0" applyNumberFormat="1" applyFont="1" applyFill="1"/>
    <xf numFmtId="2" fontId="17" fillId="30" borderId="0" xfId="0" applyNumberFormat="1" applyFont="1" applyFill="1" applyAlignment="1">
      <alignment wrapText="1"/>
    </xf>
    <xf numFmtId="2" fontId="16" fillId="30" borderId="0" xfId="0" applyNumberFormat="1" applyFont="1" applyFill="1" applyAlignment="1">
      <alignment wrapText="1"/>
    </xf>
    <xf numFmtId="2" fontId="17" fillId="5" borderId="21" xfId="0" applyNumberFormat="1" applyFont="1" applyFill="1" applyBorder="1" applyAlignment="1">
      <alignment wrapText="1"/>
    </xf>
    <xf numFmtId="0" fontId="20" fillId="7" borderId="34" xfId="0" applyFont="1" applyFill="1" applyBorder="1"/>
    <xf numFmtId="0" fontId="17" fillId="7" borderId="34" xfId="0" applyFont="1" applyFill="1" applyBorder="1"/>
    <xf numFmtId="1" fontId="17" fillId="7" borderId="34" xfId="0" applyNumberFormat="1" applyFont="1" applyFill="1" applyBorder="1"/>
    <xf numFmtId="2" fontId="17" fillId="7" borderId="34" xfId="0" applyNumberFormat="1" applyFont="1" applyFill="1" applyBorder="1" applyAlignment="1">
      <alignment wrapText="1"/>
    </xf>
    <xf numFmtId="2" fontId="21" fillId="7" borderId="34" xfId="0" applyNumberFormat="1" applyFont="1" applyFill="1" applyBorder="1" applyAlignment="1">
      <alignment wrapText="1"/>
    </xf>
    <xf numFmtId="2" fontId="16" fillId="7" borderId="34" xfId="0" applyNumberFormat="1" applyFont="1" applyFill="1" applyBorder="1" applyAlignment="1">
      <alignment wrapText="1"/>
    </xf>
    <xf numFmtId="2" fontId="17" fillId="31" borderId="35" xfId="0" applyNumberFormat="1" applyFont="1" applyFill="1" applyBorder="1" applyAlignment="1">
      <alignment wrapText="1"/>
    </xf>
    <xf numFmtId="2" fontId="20" fillId="12" borderId="0" xfId="0" applyNumberFormat="1" applyFont="1" applyFill="1" applyAlignment="1">
      <alignment wrapText="1"/>
    </xf>
    <xf numFmtId="0" fontId="17" fillId="28" borderId="0" xfId="0" applyFont="1" applyFill="1"/>
    <xf numFmtId="1" fontId="17" fillId="28" borderId="0" xfId="0" applyNumberFormat="1" applyFont="1" applyFill="1"/>
    <xf numFmtId="2" fontId="17" fillId="28" borderId="0" xfId="0" applyNumberFormat="1" applyFont="1" applyFill="1" applyAlignment="1">
      <alignment wrapText="1"/>
    </xf>
    <xf numFmtId="2" fontId="22" fillId="28" borderId="0" xfId="0" applyNumberFormat="1" applyFont="1" applyFill="1" applyAlignment="1">
      <alignment wrapText="1"/>
    </xf>
    <xf numFmtId="2" fontId="17" fillId="28" borderId="21" xfId="0" applyNumberFormat="1" applyFont="1" applyFill="1" applyBorder="1" applyAlignment="1">
      <alignment wrapText="1"/>
    </xf>
    <xf numFmtId="2" fontId="20" fillId="13" borderId="0" xfId="0" applyNumberFormat="1" applyFont="1" applyFill="1" applyAlignment="1">
      <alignment wrapText="1"/>
    </xf>
    <xf numFmtId="2" fontId="22" fillId="29" borderId="0" xfId="0" applyNumberFormat="1" applyFont="1" applyFill="1" applyAlignment="1">
      <alignment wrapText="1"/>
    </xf>
    <xf numFmtId="2" fontId="17" fillId="29" borderId="21" xfId="0" applyNumberFormat="1" applyFont="1" applyFill="1" applyBorder="1" applyAlignment="1">
      <alignment wrapText="1"/>
    </xf>
    <xf numFmtId="2" fontId="20" fillId="5" borderId="0" xfId="0" applyNumberFormat="1" applyFont="1" applyFill="1" applyAlignment="1">
      <alignment wrapText="1"/>
    </xf>
    <xf numFmtId="2" fontId="22" fillId="30" borderId="0" xfId="0" applyNumberFormat="1" applyFont="1" applyFill="1" applyAlignment="1">
      <alignment wrapText="1"/>
    </xf>
    <xf numFmtId="164" fontId="17" fillId="30" borderId="21" xfId="0" applyNumberFormat="1" applyFont="1" applyFill="1" applyBorder="1" applyAlignment="1">
      <alignment wrapText="1"/>
    </xf>
    <xf numFmtId="2" fontId="17" fillId="0" borderId="22" xfId="0" applyNumberFormat="1" applyFont="1" applyBorder="1" applyAlignment="1">
      <alignment wrapText="1"/>
    </xf>
    <xf numFmtId="0" fontId="17" fillId="0" borderId="22" xfId="0" applyFont="1" applyBorder="1"/>
    <xf numFmtId="2" fontId="22" fillId="0" borderId="22" xfId="0" applyNumberFormat="1" applyFont="1" applyBorder="1" applyAlignment="1">
      <alignment wrapText="1"/>
    </xf>
    <xf numFmtId="1" fontId="21" fillId="9" borderId="25" xfId="0" applyNumberFormat="1" applyFont="1" applyFill="1" applyBorder="1"/>
    <xf numFmtId="0" fontId="21" fillId="9" borderId="25" xfId="0" applyFont="1" applyFill="1" applyBorder="1"/>
    <xf numFmtId="2" fontId="21" fillId="9" borderId="25" xfId="0" applyNumberFormat="1" applyFont="1" applyFill="1" applyBorder="1" applyAlignment="1">
      <alignment wrapText="1"/>
    </xf>
    <xf numFmtId="2" fontId="21" fillId="9" borderId="26" xfId="0" applyNumberFormat="1" applyFont="1" applyFill="1" applyBorder="1" applyAlignment="1">
      <alignment wrapText="1"/>
    </xf>
    <xf numFmtId="2" fontId="17" fillId="31" borderId="23" xfId="0" applyNumberFormat="1" applyFont="1" applyFill="1" applyBorder="1" applyAlignment="1">
      <alignment wrapText="1"/>
    </xf>
    <xf numFmtId="1" fontId="21" fillId="3" borderId="28" xfId="0" applyNumberFormat="1" applyFont="1" applyFill="1" applyBorder="1"/>
    <xf numFmtId="0" fontId="21" fillId="3" borderId="28" xfId="0" applyFont="1" applyFill="1" applyBorder="1"/>
    <xf numFmtId="2" fontId="21" fillId="3" borderId="28" xfId="0" applyNumberFormat="1" applyFont="1" applyFill="1" applyBorder="1" applyAlignment="1">
      <alignment wrapText="1"/>
    </xf>
    <xf numFmtId="2" fontId="21" fillId="3" borderId="29" xfId="0" applyNumberFormat="1" applyFont="1" applyFill="1" applyBorder="1" applyAlignment="1">
      <alignment wrapText="1"/>
    </xf>
    <xf numFmtId="0" fontId="17" fillId="6" borderId="0" xfId="0" applyFont="1" applyFill="1"/>
    <xf numFmtId="1" fontId="23" fillId="6" borderId="0" xfId="0" applyNumberFormat="1" applyFont="1" applyFill="1"/>
    <xf numFmtId="2" fontId="23" fillId="6" borderId="0" xfId="0" applyNumberFormat="1" applyFont="1" applyFill="1" applyAlignment="1">
      <alignment wrapText="1"/>
    </xf>
    <xf numFmtId="2" fontId="23" fillId="6" borderId="21" xfId="0" applyNumberFormat="1" applyFont="1" applyFill="1" applyBorder="1" applyAlignment="1">
      <alignment wrapText="1"/>
    </xf>
    <xf numFmtId="2" fontId="17" fillId="31" borderId="0" xfId="0" applyNumberFormat="1" applyFont="1" applyFill="1" applyAlignment="1">
      <alignment wrapText="1"/>
    </xf>
    <xf numFmtId="0" fontId="20" fillId="6" borderId="0" xfId="0" applyFont="1" applyFill="1"/>
    <xf numFmtId="0" fontId="17" fillId="6" borderId="1" xfId="0" applyFont="1" applyFill="1" applyBorder="1"/>
    <xf numFmtId="1" fontId="23" fillId="6" borderId="1" xfId="0" applyNumberFormat="1" applyFont="1" applyFill="1" applyBorder="1"/>
    <xf numFmtId="2" fontId="23" fillId="6" borderId="1" xfId="0" applyNumberFormat="1" applyFont="1" applyFill="1" applyBorder="1" applyAlignment="1">
      <alignment wrapText="1"/>
    </xf>
    <xf numFmtId="2" fontId="23" fillId="6" borderId="5" xfId="0" applyNumberFormat="1" applyFont="1" applyFill="1" applyBorder="1" applyAlignment="1">
      <alignment wrapText="1"/>
    </xf>
    <xf numFmtId="2" fontId="17" fillId="31" borderId="5" xfId="0" applyNumberFormat="1" applyFont="1" applyFill="1" applyBorder="1" applyAlignment="1">
      <alignment wrapText="1"/>
    </xf>
    <xf numFmtId="0" fontId="25" fillId="0" borderId="105" xfId="0" applyFont="1" applyBorder="1" applyAlignment="1">
      <alignment vertical="top" wrapText="1"/>
    </xf>
    <xf numFmtId="0" fontId="25" fillId="0" borderId="0" xfId="0" applyFont="1" applyAlignment="1">
      <alignment vertical="top" wrapText="1"/>
    </xf>
    <xf numFmtId="0" fontId="25" fillId="0" borderId="60" xfId="0" applyFont="1" applyBorder="1" applyAlignment="1">
      <alignment vertical="top" wrapText="1"/>
    </xf>
    <xf numFmtId="0" fontId="25" fillId="0" borderId="117" xfId="0" applyFont="1" applyBorder="1" applyAlignment="1">
      <alignment vertical="top" wrapText="1"/>
    </xf>
    <xf numFmtId="0" fontId="25" fillId="0" borderId="0" xfId="0" applyFont="1" applyAlignment="1">
      <alignment vertical="top"/>
    </xf>
    <xf numFmtId="0" fontId="16" fillId="0" borderId="11" xfId="0" applyFont="1" applyBorder="1" applyAlignment="1">
      <alignment vertical="center" wrapText="1"/>
    </xf>
    <xf numFmtId="0" fontId="16" fillId="0" borderId="0" xfId="0" applyFont="1" applyAlignment="1">
      <alignment vertical="center" wrapText="1"/>
    </xf>
    <xf numFmtId="0" fontId="16" fillId="0" borderId="46" xfId="0" applyFont="1" applyBorder="1" applyAlignment="1">
      <alignment vertical="center" wrapText="1"/>
    </xf>
    <xf numFmtId="0" fontId="16" fillId="0" borderId="0" xfId="0" applyFont="1" applyAlignment="1">
      <alignment vertical="center"/>
    </xf>
    <xf numFmtId="0" fontId="27" fillId="0" borderId="0" xfId="0" applyFont="1" applyAlignment="1">
      <alignment vertical="top" textRotation="90" wrapText="1"/>
    </xf>
    <xf numFmtId="0" fontId="27" fillId="0" borderId="45" xfId="0" applyFont="1" applyBorder="1" applyAlignment="1">
      <alignment vertical="top" textRotation="90" wrapText="1"/>
    </xf>
    <xf numFmtId="0" fontId="16" fillId="19" borderId="113" xfId="0" applyFont="1" applyFill="1" applyBorder="1" applyAlignment="1">
      <alignment vertical="center" wrapText="1"/>
    </xf>
    <xf numFmtId="0" fontId="17" fillId="19" borderId="59" xfId="0" applyFont="1" applyFill="1" applyBorder="1" applyAlignment="1">
      <alignment vertical="top" wrapText="1"/>
    </xf>
    <xf numFmtId="0" fontId="17" fillId="19" borderId="60" xfId="0" applyFont="1" applyFill="1" applyBorder="1" applyAlignment="1">
      <alignment vertical="top" wrapText="1"/>
    </xf>
    <xf numFmtId="0" fontId="17" fillId="19" borderId="105" xfId="0" applyFont="1" applyFill="1" applyBorder="1" applyAlignment="1">
      <alignment vertical="top" wrapText="1"/>
    </xf>
    <xf numFmtId="0" fontId="17" fillId="19" borderId="60" xfId="2" applyFont="1" applyFill="1" applyBorder="1" applyAlignment="1">
      <alignment vertical="top" wrapText="1"/>
    </xf>
    <xf numFmtId="0" fontId="17" fillId="0" borderId="59" xfId="0" applyFont="1" applyBorder="1" applyAlignment="1">
      <alignment vertical="top" wrapText="1"/>
    </xf>
    <xf numFmtId="0" fontId="28" fillId="33" borderId="59" xfId="0" applyFont="1" applyFill="1" applyBorder="1" applyAlignment="1">
      <alignment vertical="top" wrapText="1"/>
    </xf>
    <xf numFmtId="0" fontId="17" fillId="35" borderId="59" xfId="0" applyFont="1" applyFill="1" applyBorder="1" applyAlignment="1">
      <alignment vertical="top" wrapText="1"/>
    </xf>
    <xf numFmtId="0" fontId="28" fillId="33" borderId="60" xfId="0" applyFont="1" applyFill="1" applyBorder="1" applyAlignment="1">
      <alignment vertical="top" wrapText="1"/>
    </xf>
    <xf numFmtId="0" fontId="16" fillId="18" borderId="114" xfId="0" applyFont="1" applyFill="1" applyBorder="1" applyAlignment="1">
      <alignment vertical="center" wrapText="1"/>
    </xf>
    <xf numFmtId="0" fontId="17" fillId="18" borderId="0" xfId="0" applyFont="1" applyFill="1" applyAlignment="1">
      <alignment vertical="top" wrapText="1"/>
    </xf>
    <xf numFmtId="0" fontId="17" fillId="18" borderId="45" xfId="0" applyFont="1" applyFill="1" applyBorder="1" applyAlignment="1">
      <alignment vertical="top" wrapText="1"/>
    </xf>
    <xf numFmtId="0" fontId="16" fillId="18" borderId="0" xfId="0" applyFont="1" applyFill="1" applyAlignment="1">
      <alignment vertical="top" wrapText="1"/>
    </xf>
    <xf numFmtId="0" fontId="16" fillId="18" borderId="21" xfId="0" applyFont="1" applyFill="1" applyBorder="1" applyAlignment="1">
      <alignment vertical="top" wrapText="1"/>
    </xf>
    <xf numFmtId="0" fontId="16" fillId="18" borderId="45" xfId="0" applyFont="1" applyFill="1" applyBorder="1" applyAlignment="1">
      <alignment vertical="top" wrapText="1"/>
    </xf>
    <xf numFmtId="0" fontId="17" fillId="0" borderId="0" xfId="0" applyFont="1" applyAlignment="1">
      <alignment vertical="top" wrapText="1"/>
    </xf>
    <xf numFmtId="0" fontId="28" fillId="33" borderId="0" xfId="0" applyFont="1" applyFill="1" applyAlignment="1">
      <alignment vertical="top" wrapText="1"/>
    </xf>
    <xf numFmtId="0" fontId="17" fillId="35" borderId="0" xfId="0" applyFont="1" applyFill="1" applyAlignment="1">
      <alignment vertical="top" wrapText="1"/>
    </xf>
    <xf numFmtId="0" fontId="28" fillId="33" borderId="45" xfId="0" applyFont="1" applyFill="1" applyBorder="1" applyAlignment="1">
      <alignment vertical="top" wrapText="1"/>
    </xf>
    <xf numFmtId="0" fontId="16" fillId="23" borderId="114" xfId="0" applyFont="1" applyFill="1" applyBorder="1" applyAlignment="1">
      <alignment vertical="center" wrapText="1"/>
    </xf>
    <xf numFmtId="0" fontId="17" fillId="23" borderId="0" xfId="0" applyFont="1" applyFill="1" applyAlignment="1">
      <alignment vertical="top" wrapText="1"/>
    </xf>
    <xf numFmtId="0" fontId="17" fillId="23" borderId="45" xfId="0" applyFont="1" applyFill="1" applyBorder="1" applyAlignment="1">
      <alignment vertical="top" wrapText="1"/>
    </xf>
    <xf numFmtId="0" fontId="17" fillId="23" borderId="21" xfId="0" applyFont="1" applyFill="1" applyBorder="1" applyAlignment="1">
      <alignment vertical="top" wrapText="1"/>
    </xf>
    <xf numFmtId="0" fontId="29" fillId="23" borderId="0" xfId="2" applyFont="1" applyFill="1" applyBorder="1" applyAlignment="1">
      <alignment vertical="top" wrapText="1"/>
    </xf>
    <xf numFmtId="0" fontId="17" fillId="23" borderId="45" xfId="2" applyFont="1" applyFill="1" applyBorder="1" applyAlignment="1">
      <alignment vertical="top" wrapText="1"/>
    </xf>
    <xf numFmtId="0" fontId="17" fillId="0" borderId="61" xfId="0" applyFont="1" applyBorder="1" applyAlignment="1">
      <alignment vertical="top" wrapText="1"/>
    </xf>
    <xf numFmtId="0" fontId="16" fillId="15" borderId="114" xfId="0" applyFont="1" applyFill="1" applyBorder="1" applyAlignment="1">
      <alignment vertical="center" wrapText="1"/>
    </xf>
    <xf numFmtId="0" fontId="17" fillId="15" borderId="0" xfId="0" applyFont="1" applyFill="1" applyAlignment="1">
      <alignment vertical="top" wrapText="1"/>
    </xf>
    <xf numFmtId="0" fontId="17" fillId="15" borderId="45" xfId="0" applyFont="1" applyFill="1" applyBorder="1" applyAlignment="1">
      <alignment vertical="top" wrapText="1"/>
    </xf>
    <xf numFmtId="0" fontId="17" fillId="15" borderId="21" xfId="0" applyFont="1" applyFill="1" applyBorder="1" applyAlignment="1">
      <alignment vertical="top" wrapText="1"/>
    </xf>
    <xf numFmtId="0" fontId="17" fillId="15" borderId="45" xfId="2" applyFont="1" applyFill="1" applyBorder="1" applyAlignment="1">
      <alignment vertical="top" wrapText="1"/>
    </xf>
    <xf numFmtId="0" fontId="28" fillId="33" borderId="61" xfId="0" applyFont="1" applyFill="1" applyBorder="1" applyAlignment="1">
      <alignment vertical="top" wrapText="1"/>
    </xf>
    <xf numFmtId="0" fontId="17" fillId="34" borderId="0" xfId="0" applyFont="1" applyFill="1" applyAlignment="1">
      <alignment vertical="top" wrapText="1"/>
    </xf>
    <xf numFmtId="0" fontId="17" fillId="34" borderId="45" xfId="0" applyFont="1" applyFill="1" applyBorder="1" applyAlignment="1">
      <alignment vertical="top" wrapText="1"/>
    </xf>
    <xf numFmtId="0" fontId="16" fillId="17" borderId="114" xfId="0" applyFont="1" applyFill="1" applyBorder="1" applyAlignment="1">
      <alignment vertical="center" wrapText="1"/>
    </xf>
    <xf numFmtId="0" fontId="17" fillId="17" borderId="0" xfId="0" applyFont="1" applyFill="1" applyAlignment="1">
      <alignment vertical="top" wrapText="1"/>
    </xf>
    <xf numFmtId="0" fontId="17" fillId="17" borderId="45" xfId="0" applyFont="1" applyFill="1" applyBorder="1" applyAlignment="1">
      <alignment vertical="top" wrapText="1"/>
    </xf>
    <xf numFmtId="0" fontId="17" fillId="17" borderId="21" xfId="0" applyFont="1" applyFill="1" applyBorder="1" applyAlignment="1">
      <alignment vertical="top" wrapText="1"/>
    </xf>
    <xf numFmtId="0" fontId="17" fillId="17" borderId="45" xfId="2" applyFont="1" applyFill="1" applyBorder="1" applyAlignment="1">
      <alignment vertical="top" wrapText="1"/>
    </xf>
    <xf numFmtId="0" fontId="16" fillId="20" borderId="114" xfId="0" applyFont="1" applyFill="1" applyBorder="1" applyAlignment="1">
      <alignment vertical="center" wrapText="1"/>
    </xf>
    <xf numFmtId="0" fontId="17" fillId="20" borderId="0" xfId="0" applyFont="1" applyFill="1" applyAlignment="1">
      <alignment vertical="top" wrapText="1"/>
    </xf>
    <xf numFmtId="0" fontId="17" fillId="20" borderId="45" xfId="0" applyFont="1" applyFill="1" applyBorder="1" applyAlignment="1">
      <alignment vertical="top" wrapText="1"/>
    </xf>
    <xf numFmtId="0" fontId="17" fillId="20" borderId="21" xfId="0" applyFont="1" applyFill="1" applyBorder="1" applyAlignment="1">
      <alignment vertical="top" wrapText="1"/>
    </xf>
    <xf numFmtId="0" fontId="17" fillId="20" borderId="45" xfId="2" applyFont="1" applyFill="1" applyBorder="1" applyAlignment="1">
      <alignment vertical="top" wrapText="1"/>
    </xf>
    <xf numFmtId="0" fontId="16" fillId="21" borderId="114" xfId="0" applyFont="1" applyFill="1" applyBorder="1" applyAlignment="1">
      <alignment vertical="center" wrapText="1"/>
    </xf>
    <xf numFmtId="0" fontId="17" fillId="21" borderId="0" xfId="0" applyFont="1" applyFill="1" applyAlignment="1">
      <alignment vertical="top" wrapText="1"/>
    </xf>
    <xf numFmtId="0" fontId="17" fillId="21" borderId="45" xfId="0" applyFont="1" applyFill="1" applyBorder="1" applyAlignment="1">
      <alignment vertical="top" wrapText="1"/>
    </xf>
    <xf numFmtId="0" fontId="17" fillId="21" borderId="21" xfId="0" applyFont="1" applyFill="1" applyBorder="1" applyAlignment="1">
      <alignment vertical="top" wrapText="1"/>
    </xf>
    <xf numFmtId="0" fontId="17" fillId="21" borderId="45" xfId="2" applyFont="1" applyFill="1" applyBorder="1" applyAlignment="1">
      <alignment vertical="top" wrapText="1"/>
    </xf>
    <xf numFmtId="0" fontId="16" fillId="16" borderId="115" xfId="0" applyFont="1" applyFill="1" applyBorder="1" applyAlignment="1">
      <alignment vertical="center" wrapText="1"/>
    </xf>
    <xf numFmtId="0" fontId="17" fillId="16" borderId="49" xfId="0" applyFont="1" applyFill="1" applyBorder="1" applyAlignment="1">
      <alignment vertical="top" wrapText="1"/>
    </xf>
    <xf numFmtId="0" fontId="17" fillId="16" borderId="46" xfId="0" applyFont="1" applyFill="1" applyBorder="1" applyAlignment="1">
      <alignment vertical="top" wrapText="1"/>
    </xf>
    <xf numFmtId="0" fontId="17" fillId="16" borderId="11" xfId="0" applyFont="1" applyFill="1" applyBorder="1" applyAlignment="1">
      <alignment vertical="top" wrapText="1"/>
    </xf>
    <xf numFmtId="0" fontId="17" fillId="16" borderId="46" xfId="2" applyFont="1" applyFill="1" applyBorder="1" applyAlignment="1">
      <alignment vertical="top" wrapText="1"/>
    </xf>
    <xf numFmtId="0" fontId="17" fillId="0" borderId="62" xfId="0" applyFont="1" applyBorder="1" applyAlignment="1">
      <alignment vertical="top" wrapText="1"/>
    </xf>
    <xf numFmtId="0" fontId="17" fillId="0" borderId="49" xfId="0" applyFont="1" applyBorder="1" applyAlignment="1">
      <alignment vertical="top" wrapText="1"/>
    </xf>
    <xf numFmtId="0" fontId="17" fillId="34" borderId="49" xfId="0" applyFont="1" applyFill="1" applyBorder="1" applyAlignment="1">
      <alignment vertical="top" wrapText="1"/>
    </xf>
    <xf numFmtId="0" fontId="17" fillId="34" borderId="46" xfId="0" applyFont="1" applyFill="1" applyBorder="1" applyAlignment="1">
      <alignment vertical="top" wrapText="1"/>
    </xf>
    <xf numFmtId="0" fontId="16" fillId="19" borderId="106" xfId="0" applyFont="1" applyFill="1" applyBorder="1" applyAlignment="1">
      <alignment vertical="top"/>
    </xf>
    <xf numFmtId="0" fontId="17" fillId="19" borderId="66" xfId="0" applyFont="1" applyFill="1" applyBorder="1" applyAlignment="1">
      <alignment vertical="top"/>
    </xf>
    <xf numFmtId="0" fontId="17" fillId="19" borderId="64" xfId="0" applyFont="1" applyFill="1" applyBorder="1" applyAlignment="1">
      <alignment vertical="top" wrapText="1"/>
    </xf>
    <xf numFmtId="0" fontId="17" fillId="41" borderId="66" xfId="0" applyFont="1" applyFill="1" applyBorder="1" applyAlignment="1">
      <alignment vertical="top" wrapText="1"/>
    </xf>
    <xf numFmtId="0" fontId="17" fillId="41" borderId="106" xfId="0" applyFont="1" applyFill="1" applyBorder="1" applyAlignment="1">
      <alignment vertical="top" wrapText="1"/>
    </xf>
    <xf numFmtId="0" fontId="29" fillId="41" borderId="65" xfId="2" applyFont="1" applyFill="1" applyBorder="1" applyAlignment="1">
      <alignment vertical="top" wrapText="1"/>
    </xf>
    <xf numFmtId="0" fontId="17" fillId="41" borderId="64" xfId="0" applyFont="1" applyFill="1" applyBorder="1" applyAlignment="1">
      <alignment vertical="top" wrapText="1"/>
    </xf>
    <xf numFmtId="0" fontId="17" fillId="0" borderId="66" xfId="0" applyFont="1" applyBorder="1" applyAlignment="1">
      <alignment vertical="top" wrapText="1"/>
    </xf>
    <xf numFmtId="0" fontId="17" fillId="0" borderId="65" xfId="0" applyFont="1" applyBorder="1" applyAlignment="1">
      <alignment vertical="top" wrapText="1"/>
    </xf>
    <xf numFmtId="0" fontId="17" fillId="0" borderId="67" xfId="0" applyFont="1" applyBorder="1" applyAlignment="1">
      <alignment vertical="top" wrapText="1"/>
    </xf>
    <xf numFmtId="0" fontId="17" fillId="0" borderId="68" xfId="0" applyFont="1" applyBorder="1" applyAlignment="1">
      <alignment vertical="top" wrapText="1"/>
    </xf>
    <xf numFmtId="0" fontId="17" fillId="0" borderId="69" xfId="0" applyFont="1" applyBorder="1" applyAlignment="1">
      <alignment vertical="top" wrapText="1"/>
    </xf>
    <xf numFmtId="0" fontId="17" fillId="0" borderId="70" xfId="0" applyFont="1" applyBorder="1" applyAlignment="1">
      <alignment vertical="top" wrapText="1"/>
    </xf>
    <xf numFmtId="0" fontId="16" fillId="51" borderId="107" xfId="0" applyFont="1" applyFill="1" applyBorder="1" applyAlignment="1">
      <alignment vertical="top"/>
    </xf>
    <xf numFmtId="0" fontId="17" fillId="51" borderId="89" xfId="0" applyFont="1" applyFill="1" applyBorder="1" applyAlignment="1">
      <alignment vertical="top"/>
    </xf>
    <xf numFmtId="0" fontId="17" fillId="51" borderId="87" xfId="0" applyFont="1" applyFill="1" applyBorder="1" applyAlignment="1">
      <alignment vertical="top" wrapText="1"/>
    </xf>
    <xf numFmtId="0" fontId="17" fillId="50" borderId="89" xfId="0" applyFont="1" applyFill="1" applyBorder="1" applyAlignment="1">
      <alignment vertical="top" wrapText="1"/>
    </xf>
    <xf numFmtId="0" fontId="17" fillId="50" borderId="107" xfId="0" applyFont="1" applyFill="1" applyBorder="1" applyAlignment="1">
      <alignment vertical="top" wrapText="1"/>
    </xf>
    <xf numFmtId="0" fontId="29" fillId="50" borderId="88" xfId="2" applyFont="1" applyFill="1" applyBorder="1" applyAlignment="1">
      <alignment vertical="top" wrapText="1"/>
    </xf>
    <xf numFmtId="0" fontId="17" fillId="50" borderId="87" xfId="0" applyFont="1" applyFill="1" applyBorder="1" applyAlignment="1">
      <alignment vertical="top" wrapText="1"/>
    </xf>
    <xf numFmtId="0" fontId="17" fillId="0" borderId="89" xfId="0" applyFont="1" applyBorder="1" applyAlignment="1">
      <alignment vertical="top" wrapText="1"/>
    </xf>
    <xf numFmtId="0" fontId="17" fillId="0" borderId="88" xfId="0" applyFont="1" applyBorder="1" applyAlignment="1">
      <alignment vertical="top" wrapText="1"/>
    </xf>
    <xf numFmtId="0" fontId="17" fillId="0" borderId="90" xfId="0" applyFont="1" applyBorder="1" applyAlignment="1">
      <alignment vertical="top" wrapText="1"/>
    </xf>
    <xf numFmtId="0" fontId="17" fillId="0" borderId="91" xfId="0" applyFont="1" applyBorder="1" applyAlignment="1">
      <alignment vertical="top" wrapText="1"/>
    </xf>
    <xf numFmtId="0" fontId="17" fillId="0" borderId="92" xfId="0" applyFont="1" applyBorder="1" applyAlignment="1">
      <alignment vertical="top" wrapText="1"/>
    </xf>
    <xf numFmtId="0" fontId="17" fillId="0" borderId="93" xfId="0" applyFont="1" applyBorder="1" applyAlignment="1">
      <alignment vertical="top" wrapText="1"/>
    </xf>
    <xf numFmtId="0" fontId="16" fillId="19" borderId="107" xfId="0" applyFont="1" applyFill="1" applyBorder="1" applyAlignment="1">
      <alignment vertical="top"/>
    </xf>
    <xf numFmtId="0" fontId="17" fillId="19" borderId="89" xfId="0" applyFont="1" applyFill="1" applyBorder="1" applyAlignment="1">
      <alignment vertical="top"/>
    </xf>
    <xf numFmtId="0" fontId="17" fillId="19" borderId="87" xfId="0" applyFont="1" applyFill="1" applyBorder="1" applyAlignment="1">
      <alignment vertical="top" wrapText="1"/>
    </xf>
    <xf numFmtId="0" fontId="17" fillId="41" borderId="89" xfId="0" applyFont="1" applyFill="1" applyBorder="1" applyAlignment="1">
      <alignment vertical="top" wrapText="1"/>
    </xf>
    <xf numFmtId="0" fontId="17" fillId="41" borderId="107" xfId="0" applyFont="1" applyFill="1" applyBorder="1" applyAlignment="1">
      <alignment vertical="top" wrapText="1"/>
    </xf>
    <xf numFmtId="0" fontId="29" fillId="41" borderId="88" xfId="2" applyFont="1" applyFill="1" applyBorder="1" applyAlignment="1">
      <alignment vertical="top" wrapText="1"/>
    </xf>
    <xf numFmtId="0" fontId="17" fillId="41" borderId="87" xfId="0" applyFont="1" applyFill="1" applyBorder="1" applyAlignment="1">
      <alignment vertical="top" wrapText="1"/>
    </xf>
    <xf numFmtId="0" fontId="16" fillId="22" borderId="107" xfId="0" applyFont="1" applyFill="1" applyBorder="1" applyAlignment="1">
      <alignment vertical="top" wrapText="1"/>
    </xf>
    <xf numFmtId="0" fontId="17" fillId="22" borderId="89" xfId="0" applyFont="1" applyFill="1" applyBorder="1" applyAlignment="1">
      <alignment vertical="top" wrapText="1"/>
    </xf>
    <xf numFmtId="0" fontId="17" fillId="22" borderId="87" xfId="0" applyFont="1" applyFill="1" applyBorder="1" applyAlignment="1">
      <alignment vertical="top" wrapText="1"/>
    </xf>
    <xf numFmtId="0" fontId="17" fillId="40" borderId="94" xfId="0" applyFont="1" applyFill="1" applyBorder="1" applyAlignment="1">
      <alignment vertical="top" wrapText="1"/>
    </xf>
    <xf numFmtId="0" fontId="17" fillId="40" borderId="108" xfId="0" applyFont="1" applyFill="1" applyBorder="1" applyAlignment="1">
      <alignment vertical="top" wrapText="1"/>
    </xf>
    <xf numFmtId="0" fontId="23" fillId="40" borderId="95" xfId="2" applyFont="1" applyFill="1" applyBorder="1" applyAlignment="1">
      <alignment vertical="top" wrapText="1"/>
    </xf>
    <xf numFmtId="0" fontId="17" fillId="40" borderId="96" xfId="0" applyFont="1" applyFill="1" applyBorder="1" applyAlignment="1">
      <alignment vertical="top" wrapText="1"/>
    </xf>
    <xf numFmtId="0" fontId="17" fillId="66" borderId="89" xfId="0" applyFont="1" applyFill="1" applyBorder="1" applyAlignment="1">
      <alignment vertical="top" wrapText="1"/>
    </xf>
    <xf numFmtId="0" fontId="17" fillId="66" borderId="88" xfId="0" applyFont="1" applyFill="1" applyBorder="1" applyAlignment="1">
      <alignment vertical="top" wrapText="1"/>
    </xf>
    <xf numFmtId="0" fontId="17" fillId="66" borderId="90" xfId="0" applyFont="1" applyFill="1" applyBorder="1" applyAlignment="1">
      <alignment vertical="top" wrapText="1"/>
    </xf>
    <xf numFmtId="0" fontId="16" fillId="48" borderId="107" xfId="0" applyFont="1" applyFill="1" applyBorder="1" applyAlignment="1">
      <alignment vertical="top" wrapText="1"/>
    </xf>
    <xf numFmtId="0" fontId="17" fillId="48" borderId="89" xfId="0" applyFont="1" applyFill="1" applyBorder="1" applyAlignment="1">
      <alignment vertical="top" wrapText="1"/>
    </xf>
    <xf numFmtId="0" fontId="17" fillId="48" borderId="87" xfId="0" applyFont="1" applyFill="1" applyBorder="1" applyAlignment="1">
      <alignment vertical="top" wrapText="1"/>
    </xf>
    <xf numFmtId="0" fontId="17" fillId="49" borderId="94" xfId="0" applyFont="1" applyFill="1" applyBorder="1" applyAlignment="1">
      <alignment vertical="top" wrapText="1"/>
    </xf>
    <xf numFmtId="0" fontId="17" fillId="49" borderId="108" xfId="0" applyFont="1" applyFill="1" applyBorder="1" applyAlignment="1">
      <alignment vertical="top" wrapText="1"/>
    </xf>
    <xf numFmtId="0" fontId="23" fillId="49" borderId="95" xfId="2" applyFont="1" applyFill="1" applyBorder="1" applyAlignment="1">
      <alignment vertical="top" wrapText="1"/>
    </xf>
    <xf numFmtId="0" fontId="17" fillId="49" borderId="96" xfId="0" applyFont="1" applyFill="1" applyBorder="1" applyAlignment="1">
      <alignment vertical="top" wrapText="1"/>
    </xf>
    <xf numFmtId="0" fontId="16" fillId="22" borderId="111" xfId="0" applyFont="1" applyFill="1" applyBorder="1" applyAlignment="1">
      <alignment vertical="top" wrapText="1"/>
    </xf>
    <xf numFmtId="0" fontId="17" fillId="22" borderId="76" xfId="0" applyFont="1" applyFill="1" applyBorder="1" applyAlignment="1">
      <alignment vertical="top" wrapText="1"/>
    </xf>
    <xf numFmtId="0" fontId="17" fillId="22" borderId="71" xfId="0" applyFont="1" applyFill="1" applyBorder="1" applyAlignment="1">
      <alignment vertical="top" wrapText="1"/>
    </xf>
    <xf numFmtId="0" fontId="17" fillId="40" borderId="84" xfId="0" applyFont="1" applyFill="1" applyBorder="1" applyAlignment="1">
      <alignment vertical="top" wrapText="1"/>
    </xf>
    <xf numFmtId="0" fontId="17" fillId="40" borderId="109" xfId="0" applyFont="1" applyFill="1" applyBorder="1" applyAlignment="1">
      <alignment vertical="top" wrapText="1"/>
    </xf>
    <xf numFmtId="0" fontId="23" fillId="40" borderId="85" xfId="2" applyFont="1" applyFill="1" applyBorder="1" applyAlignment="1">
      <alignment vertical="top" wrapText="1"/>
    </xf>
    <xf numFmtId="0" fontId="17" fillId="40" borderId="86" xfId="0" applyFont="1" applyFill="1" applyBorder="1" applyAlignment="1">
      <alignment vertical="top" wrapText="1"/>
    </xf>
    <xf numFmtId="0" fontId="17" fillId="66" borderId="76" xfId="0" applyFont="1" applyFill="1" applyBorder="1" applyAlignment="1">
      <alignment vertical="top" wrapText="1"/>
    </xf>
    <xf numFmtId="0" fontId="17" fillId="66" borderId="75" xfId="0" applyFont="1" applyFill="1" applyBorder="1" applyAlignment="1">
      <alignment vertical="top" wrapText="1"/>
    </xf>
    <xf numFmtId="0" fontId="17" fillId="66" borderId="77" xfId="0" applyFont="1" applyFill="1" applyBorder="1" applyAlignment="1">
      <alignment vertical="top" wrapText="1"/>
    </xf>
    <xf numFmtId="0" fontId="17" fillId="0" borderId="78" xfId="0" applyFont="1" applyBorder="1" applyAlignment="1">
      <alignment vertical="top" wrapText="1"/>
    </xf>
    <xf numFmtId="0" fontId="17" fillId="0" borderId="79" xfId="0" applyFont="1" applyBorder="1" applyAlignment="1">
      <alignment vertical="top" wrapText="1"/>
    </xf>
    <xf numFmtId="0" fontId="17" fillId="0" borderId="80" xfId="0" applyFont="1" applyBorder="1" applyAlignment="1">
      <alignment vertical="top" wrapText="1"/>
    </xf>
    <xf numFmtId="0" fontId="16" fillId="48" borderId="111" xfId="0" applyFont="1" applyFill="1" applyBorder="1" applyAlignment="1">
      <alignment vertical="top" wrapText="1"/>
    </xf>
    <xf numFmtId="0" fontId="17" fillId="48" borderId="76" xfId="0" applyFont="1" applyFill="1" applyBorder="1" applyAlignment="1">
      <alignment vertical="top" wrapText="1"/>
    </xf>
    <xf numFmtId="0" fontId="17" fillId="48" borderId="71" xfId="0" applyFont="1" applyFill="1" applyBorder="1" applyAlignment="1">
      <alignment vertical="top" wrapText="1"/>
    </xf>
    <xf numFmtId="0" fontId="17" fillId="49" borderId="84" xfId="0" applyFont="1" applyFill="1" applyBorder="1" applyAlignment="1">
      <alignment vertical="top" wrapText="1"/>
    </xf>
    <xf numFmtId="0" fontId="17" fillId="49" borderId="109" xfId="0" applyFont="1" applyFill="1" applyBorder="1" applyAlignment="1">
      <alignment vertical="top" wrapText="1"/>
    </xf>
    <xf numFmtId="0" fontId="23" fillId="49" borderId="85" xfId="2" applyFont="1" applyFill="1" applyBorder="1" applyAlignment="1">
      <alignment vertical="top" wrapText="1"/>
    </xf>
    <xf numFmtId="0" fontId="17" fillId="49" borderId="86" xfId="0" applyFont="1" applyFill="1" applyBorder="1" applyAlignment="1">
      <alignment vertical="top" wrapText="1"/>
    </xf>
    <xf numFmtId="0" fontId="29" fillId="40" borderId="85" xfId="2" applyFont="1" applyFill="1" applyBorder="1" applyAlignment="1">
      <alignment vertical="top" wrapText="1"/>
    </xf>
    <xf numFmtId="0" fontId="17" fillId="0" borderId="76" xfId="0" applyFont="1" applyBorder="1" applyAlignment="1">
      <alignment vertical="top" wrapText="1"/>
    </xf>
    <xf numFmtId="0" fontId="17" fillId="0" borderId="75" xfId="0" applyFont="1" applyBorder="1" applyAlignment="1">
      <alignment vertical="top" wrapText="1"/>
    </xf>
    <xf numFmtId="0" fontId="17" fillId="0" borderId="77" xfId="0" applyFont="1" applyBorder="1" applyAlignment="1">
      <alignment vertical="top" wrapText="1"/>
    </xf>
    <xf numFmtId="0" fontId="29" fillId="49" borderId="85" xfId="2" applyFont="1" applyFill="1" applyBorder="1" applyAlignment="1">
      <alignment vertical="top" wrapText="1"/>
    </xf>
    <xf numFmtId="0" fontId="17" fillId="66" borderId="81" xfId="0" applyFont="1" applyFill="1" applyBorder="1" applyAlignment="1">
      <alignment vertical="top" wrapText="1"/>
    </xf>
    <xf numFmtId="0" fontId="17" fillId="66" borderId="71" xfId="0" applyFont="1" applyFill="1" applyBorder="1" applyAlignment="1">
      <alignment vertical="top" wrapText="1"/>
    </xf>
    <xf numFmtId="0" fontId="16" fillId="18" borderId="111" xfId="0" applyFont="1" applyFill="1" applyBorder="1" applyAlignment="1">
      <alignment vertical="top" wrapText="1"/>
    </xf>
    <xf numFmtId="0" fontId="17" fillId="18" borderId="76" xfId="0" applyFont="1" applyFill="1" applyBorder="1" applyAlignment="1">
      <alignment vertical="top" wrapText="1"/>
    </xf>
    <xf numFmtId="0" fontId="17" fillId="18" borderId="71" xfId="0" applyFont="1" applyFill="1" applyBorder="1" applyAlignment="1">
      <alignment vertical="top" wrapText="1"/>
    </xf>
    <xf numFmtId="0" fontId="17" fillId="39" borderId="76" xfId="0" applyFont="1" applyFill="1" applyBorder="1" applyAlignment="1">
      <alignment vertical="top" wrapText="1"/>
    </xf>
    <xf numFmtId="0" fontId="17" fillId="39" borderId="5" xfId="0" applyFont="1" applyFill="1" applyBorder="1" applyAlignment="1">
      <alignment vertical="top" wrapText="1"/>
    </xf>
    <xf numFmtId="0" fontId="23" fillId="39" borderId="76" xfId="2" applyFont="1" applyFill="1" applyBorder="1" applyAlignment="1">
      <alignment vertical="top" wrapText="1"/>
    </xf>
    <xf numFmtId="0" fontId="17" fillId="39" borderId="14" xfId="0" applyFont="1" applyFill="1" applyBorder="1" applyAlignment="1">
      <alignment vertical="top" wrapText="1"/>
    </xf>
    <xf numFmtId="0" fontId="16" fillId="52" borderId="111" xfId="0" applyFont="1" applyFill="1" applyBorder="1" applyAlignment="1">
      <alignment vertical="top" wrapText="1"/>
    </xf>
    <xf numFmtId="0" fontId="17" fillId="52" borderId="76" xfId="0" applyFont="1" applyFill="1" applyBorder="1" applyAlignment="1">
      <alignment vertical="top" wrapText="1"/>
    </xf>
    <xf numFmtId="0" fontId="17" fillId="52" borderId="71" xfId="0" applyFont="1" applyFill="1" applyBorder="1" applyAlignment="1">
      <alignment vertical="top" wrapText="1"/>
    </xf>
    <xf numFmtId="0" fontId="17" fillId="53" borderId="76" xfId="0" applyFont="1" applyFill="1" applyBorder="1" applyAlignment="1">
      <alignment vertical="top" wrapText="1"/>
    </xf>
    <xf numFmtId="0" fontId="17" fillId="53" borderId="5" xfId="0" applyFont="1" applyFill="1" applyBorder="1" applyAlignment="1">
      <alignment vertical="top" wrapText="1"/>
    </xf>
    <xf numFmtId="0" fontId="23" fillId="53" borderId="76" xfId="2" applyFont="1" applyFill="1" applyBorder="1" applyAlignment="1">
      <alignment vertical="top" wrapText="1"/>
    </xf>
    <xf numFmtId="0" fontId="17" fillId="53" borderId="14" xfId="0" applyFont="1" applyFill="1" applyBorder="1" applyAlignment="1">
      <alignment vertical="top" wrapText="1"/>
    </xf>
    <xf numFmtId="0" fontId="29" fillId="39" borderId="76" xfId="2" applyFont="1" applyFill="1" applyBorder="1" applyAlignment="1">
      <alignment vertical="top" wrapText="1"/>
    </xf>
    <xf numFmtId="0" fontId="29" fillId="53" borderId="76" xfId="2" applyFont="1" applyFill="1" applyBorder="1" applyAlignment="1">
      <alignment vertical="top" wrapText="1"/>
    </xf>
    <xf numFmtId="0" fontId="16" fillId="52" borderId="116" xfId="0" applyFont="1" applyFill="1" applyBorder="1" applyAlignment="1">
      <alignment vertical="top" wrapText="1"/>
    </xf>
    <xf numFmtId="0" fontId="17" fillId="52" borderId="99" xfId="0" applyFont="1" applyFill="1" applyBorder="1" applyAlignment="1">
      <alignment vertical="top" wrapText="1"/>
    </xf>
    <xf numFmtId="0" fontId="17" fillId="52" borderId="97" xfId="0" applyFont="1" applyFill="1" applyBorder="1" applyAlignment="1">
      <alignment vertical="top" wrapText="1"/>
    </xf>
    <xf numFmtId="0" fontId="17" fillId="53" borderId="99" xfId="0" applyFont="1" applyFill="1" applyBorder="1" applyAlignment="1">
      <alignment vertical="top" wrapText="1"/>
    </xf>
    <xf numFmtId="0" fontId="17" fillId="53" borderId="110" xfId="0" applyFont="1" applyFill="1" applyBorder="1" applyAlignment="1">
      <alignment vertical="top" wrapText="1"/>
    </xf>
    <xf numFmtId="0" fontId="29" fillId="53" borderId="99" xfId="2" applyFont="1" applyFill="1" applyBorder="1" applyAlignment="1">
      <alignment vertical="top" wrapText="1"/>
    </xf>
    <xf numFmtId="0" fontId="17" fillId="53" borderId="100" xfId="0" applyFont="1" applyFill="1" applyBorder="1" applyAlignment="1">
      <alignment vertical="top" wrapText="1"/>
    </xf>
    <xf numFmtId="0" fontId="17" fillId="0" borderId="101" xfId="0" applyFont="1" applyBorder="1" applyAlignment="1">
      <alignment vertical="top" wrapText="1"/>
    </xf>
    <xf numFmtId="0" fontId="17" fillId="0" borderId="98" xfId="0" applyFont="1" applyBorder="1" applyAlignment="1">
      <alignment vertical="top" wrapText="1"/>
    </xf>
    <xf numFmtId="0" fontId="17" fillId="0" borderId="97" xfId="0" applyFont="1" applyBorder="1" applyAlignment="1">
      <alignment vertical="top" wrapText="1"/>
    </xf>
    <xf numFmtId="0" fontId="17" fillId="0" borderId="102" xfId="0" applyFont="1" applyBorder="1" applyAlignment="1">
      <alignment vertical="top" wrapText="1"/>
    </xf>
    <xf numFmtId="0" fontId="17" fillId="0" borderId="103" xfId="0" applyFont="1" applyBorder="1" applyAlignment="1">
      <alignment vertical="top" wrapText="1"/>
    </xf>
    <xf numFmtId="0" fontId="17" fillId="0" borderId="104" xfId="0" applyFont="1" applyBorder="1" applyAlignment="1">
      <alignment vertical="top" wrapText="1"/>
    </xf>
    <xf numFmtId="0" fontId="16" fillId="23" borderId="111" xfId="0" applyFont="1" applyFill="1" applyBorder="1" applyAlignment="1">
      <alignment vertical="top" wrapText="1"/>
    </xf>
    <xf numFmtId="0" fontId="17" fillId="23" borderId="76" xfId="0" applyFont="1" applyFill="1" applyBorder="1" applyAlignment="1">
      <alignment vertical="top" wrapText="1"/>
    </xf>
    <xf numFmtId="0" fontId="17" fillId="23" borderId="71" xfId="0" applyFont="1" applyFill="1" applyBorder="1" applyAlignment="1">
      <alignment vertical="top" wrapText="1"/>
    </xf>
    <xf numFmtId="0" fontId="17" fillId="42" borderId="76" xfId="0" applyFont="1" applyFill="1" applyBorder="1" applyAlignment="1">
      <alignment vertical="top" wrapText="1"/>
    </xf>
    <xf numFmtId="0" fontId="17" fillId="42" borderId="111" xfId="0" applyFont="1" applyFill="1" applyBorder="1" applyAlignment="1">
      <alignment vertical="top" wrapText="1"/>
    </xf>
    <xf numFmtId="0" fontId="23" fillId="42" borderId="75" xfId="2" applyFont="1" applyFill="1" applyBorder="1" applyAlignment="1">
      <alignment vertical="top" wrapText="1"/>
    </xf>
    <xf numFmtId="0" fontId="17" fillId="42" borderId="71" xfId="0" applyFont="1" applyFill="1" applyBorder="1" applyAlignment="1">
      <alignment vertical="top" wrapText="1"/>
    </xf>
    <xf numFmtId="0" fontId="16" fillId="54" borderId="111" xfId="0" applyFont="1" applyFill="1" applyBorder="1" applyAlignment="1">
      <alignment vertical="top" wrapText="1"/>
    </xf>
    <xf numFmtId="0" fontId="17" fillId="54" borderId="76" xfId="0" applyFont="1" applyFill="1" applyBorder="1" applyAlignment="1">
      <alignment vertical="top" wrapText="1"/>
    </xf>
    <xf numFmtId="0" fontId="17" fillId="54" borderId="71" xfId="0" applyFont="1" applyFill="1" applyBorder="1" applyAlignment="1">
      <alignment vertical="top" wrapText="1"/>
    </xf>
    <xf numFmtId="0" fontId="17" fillId="55" borderId="76" xfId="0" applyFont="1" applyFill="1" applyBorder="1" applyAlignment="1">
      <alignment vertical="top" wrapText="1"/>
    </xf>
    <xf numFmtId="0" fontId="17" fillId="55" borderId="111" xfId="0" applyFont="1" applyFill="1" applyBorder="1" applyAlignment="1">
      <alignment vertical="top" wrapText="1"/>
    </xf>
    <xf numFmtId="0" fontId="23" fillId="55" borderId="75" xfId="2" applyFont="1" applyFill="1" applyBorder="1" applyAlignment="1">
      <alignment vertical="top" wrapText="1"/>
    </xf>
    <xf numFmtId="0" fontId="17" fillId="55" borderId="71" xfId="0" applyFont="1" applyFill="1" applyBorder="1" applyAlignment="1">
      <alignment vertical="top" wrapText="1"/>
    </xf>
    <xf numFmtId="0" fontId="29" fillId="42" borderId="75" xfId="2" applyFont="1" applyFill="1" applyBorder="1" applyAlignment="1">
      <alignment vertical="top" wrapText="1"/>
    </xf>
    <xf numFmtId="0" fontId="29" fillId="55" borderId="75" xfId="2" applyFont="1" applyFill="1" applyBorder="1" applyAlignment="1">
      <alignment vertical="top" wrapText="1"/>
    </xf>
    <xf numFmtId="0" fontId="16" fillId="23" borderId="112" xfId="0" applyFont="1" applyFill="1" applyBorder="1" applyAlignment="1">
      <alignment vertical="top" wrapText="1"/>
    </xf>
    <xf numFmtId="0" fontId="17" fillId="23" borderId="55" xfId="0" applyFont="1" applyFill="1" applyBorder="1" applyAlignment="1">
      <alignment vertical="top" wrapText="1"/>
    </xf>
    <xf numFmtId="0" fontId="17" fillId="23" borderId="58" xfId="0" applyFont="1" applyFill="1" applyBorder="1" applyAlignment="1">
      <alignment vertical="top" wrapText="1"/>
    </xf>
    <xf numFmtId="0" fontId="17" fillId="42" borderId="55" xfId="0" applyFont="1" applyFill="1" applyBorder="1" applyAlignment="1">
      <alignment vertical="top" wrapText="1"/>
    </xf>
    <xf numFmtId="0" fontId="17" fillId="42" borderId="112" xfId="0" applyFont="1" applyFill="1" applyBorder="1" applyAlignment="1">
      <alignment vertical="top" wrapText="1"/>
    </xf>
    <xf numFmtId="0" fontId="23" fillId="42" borderId="54" xfId="2" applyFont="1" applyFill="1" applyBorder="1" applyAlignment="1">
      <alignment vertical="top" wrapText="1"/>
    </xf>
    <xf numFmtId="0" fontId="17" fillId="42" borderId="58" xfId="0" applyFont="1" applyFill="1" applyBorder="1" applyAlignment="1">
      <alignment vertical="top" wrapText="1"/>
    </xf>
    <xf numFmtId="0" fontId="17" fillId="66" borderId="83" xfId="0" applyFont="1" applyFill="1" applyBorder="1" applyAlignment="1">
      <alignment vertical="top" wrapText="1"/>
    </xf>
    <xf numFmtId="0" fontId="17" fillId="66" borderId="54" xfId="0" applyFont="1" applyFill="1" applyBorder="1" applyAlignment="1">
      <alignment vertical="top" wrapText="1"/>
    </xf>
    <xf numFmtId="0" fontId="17" fillId="66" borderId="58" xfId="0" applyFont="1" applyFill="1" applyBorder="1" applyAlignment="1">
      <alignment vertical="top" wrapText="1"/>
    </xf>
    <xf numFmtId="0" fontId="17" fillId="0" borderId="72" xfId="0" applyFont="1" applyBorder="1" applyAlignment="1">
      <alignment vertical="top" wrapText="1"/>
    </xf>
    <xf numFmtId="0" fontId="17" fillId="0" borderId="73" xfId="0" applyFont="1" applyBorder="1" applyAlignment="1">
      <alignment vertical="top" wrapText="1"/>
    </xf>
    <xf numFmtId="0" fontId="17" fillId="0" borderId="74" xfId="0" applyFont="1" applyBorder="1" applyAlignment="1">
      <alignment vertical="top" wrapText="1"/>
    </xf>
    <xf numFmtId="0" fontId="16" fillId="15" borderId="111" xfId="0" applyFont="1" applyFill="1" applyBorder="1" applyAlignment="1">
      <alignment vertical="top" wrapText="1"/>
    </xf>
    <xf numFmtId="0" fontId="17" fillId="15" borderId="76" xfId="0" applyFont="1" applyFill="1" applyBorder="1" applyAlignment="1">
      <alignment vertical="top" wrapText="1"/>
    </xf>
    <xf numFmtId="0" fontId="17" fillId="15" borderId="71" xfId="0" applyFont="1" applyFill="1" applyBorder="1" applyAlignment="1">
      <alignment vertical="top" wrapText="1"/>
    </xf>
    <xf numFmtId="0" fontId="17" fillId="43" borderId="76" xfId="0" applyFont="1" applyFill="1" applyBorder="1" applyAlignment="1">
      <alignment vertical="top" wrapText="1"/>
    </xf>
    <xf numFmtId="0" fontId="17" fillId="43" borderId="111" xfId="0" applyFont="1" applyFill="1" applyBorder="1" applyAlignment="1">
      <alignment vertical="top" wrapText="1"/>
    </xf>
    <xf numFmtId="0" fontId="23" fillId="43" borderId="75" xfId="2" applyFont="1" applyFill="1" applyBorder="1" applyAlignment="1">
      <alignment vertical="top" wrapText="1"/>
    </xf>
    <xf numFmtId="0" fontId="17" fillId="43" borderId="71" xfId="0" applyFont="1" applyFill="1" applyBorder="1" applyAlignment="1">
      <alignment vertical="top" wrapText="1"/>
    </xf>
    <xf numFmtId="0" fontId="16" fillId="56" borderId="111" xfId="0" applyFont="1" applyFill="1" applyBorder="1" applyAlignment="1">
      <alignment vertical="top" wrapText="1"/>
    </xf>
    <xf numFmtId="0" fontId="17" fillId="56" borderId="76" xfId="0" applyFont="1" applyFill="1" applyBorder="1" applyAlignment="1">
      <alignment vertical="top" wrapText="1"/>
    </xf>
    <xf numFmtId="0" fontId="17" fillId="56" borderId="71" xfId="0" applyFont="1" applyFill="1" applyBorder="1" applyAlignment="1">
      <alignment vertical="top" wrapText="1"/>
    </xf>
    <xf numFmtId="0" fontId="17" fillId="57" borderId="76" xfId="0" applyFont="1" applyFill="1" applyBorder="1" applyAlignment="1">
      <alignment vertical="top" wrapText="1"/>
    </xf>
    <xf numFmtId="0" fontId="17" fillId="57" borderId="111" xfId="0" applyFont="1" applyFill="1" applyBorder="1" applyAlignment="1">
      <alignment vertical="top" wrapText="1"/>
    </xf>
    <xf numFmtId="0" fontId="23" fillId="57" borderId="75" xfId="2" applyFont="1" applyFill="1" applyBorder="1" applyAlignment="1">
      <alignment vertical="top" wrapText="1"/>
    </xf>
    <xf numFmtId="0" fontId="17" fillId="57" borderId="71" xfId="0" applyFont="1" applyFill="1" applyBorder="1" applyAlignment="1">
      <alignment vertical="top" wrapText="1"/>
    </xf>
    <xf numFmtId="0" fontId="29" fillId="57" borderId="75" xfId="2" applyFont="1" applyFill="1" applyBorder="1" applyAlignment="1">
      <alignment vertical="top" wrapText="1"/>
    </xf>
    <xf numFmtId="0" fontId="30" fillId="0" borderId="75" xfId="0" applyFont="1" applyBorder="1" applyAlignment="1">
      <alignment vertical="top" wrapText="1"/>
    </xf>
    <xf numFmtId="0" fontId="29" fillId="43" borderId="75" xfId="2" applyFont="1" applyFill="1" applyBorder="1" applyAlignment="1">
      <alignment vertical="top" wrapText="1"/>
    </xf>
    <xf numFmtId="0" fontId="30" fillId="0" borderId="76" xfId="0" applyFont="1" applyBorder="1" applyAlignment="1">
      <alignment vertical="top" wrapText="1"/>
    </xf>
    <xf numFmtId="0" fontId="23" fillId="0" borderId="76" xfId="0" applyFont="1" applyBorder="1" applyAlignment="1">
      <alignment vertical="top" wrapText="1"/>
    </xf>
    <xf numFmtId="0" fontId="23" fillId="0" borderId="75" xfId="0" applyFont="1" applyBorder="1" applyAlignment="1">
      <alignment vertical="top" wrapText="1"/>
    </xf>
    <xf numFmtId="0" fontId="16" fillId="56" borderId="112" xfId="0" applyFont="1" applyFill="1" applyBorder="1" applyAlignment="1">
      <alignment vertical="top" wrapText="1"/>
    </xf>
    <xf numFmtId="0" fontId="17" fillId="56" borderId="55" xfId="0" applyFont="1" applyFill="1" applyBorder="1" applyAlignment="1">
      <alignment vertical="top" wrapText="1"/>
    </xf>
    <xf numFmtId="0" fontId="17" fillId="56" borderId="58" xfId="0" applyFont="1" applyFill="1" applyBorder="1" applyAlignment="1">
      <alignment vertical="top" wrapText="1"/>
    </xf>
    <xf numFmtId="0" fontId="17" fillId="57" borderId="55" xfId="0" applyFont="1" applyFill="1" applyBorder="1" applyAlignment="1">
      <alignment vertical="top" wrapText="1"/>
    </xf>
    <xf numFmtId="0" fontId="17" fillId="57" borderId="112" xfId="0" applyFont="1" applyFill="1" applyBorder="1" applyAlignment="1">
      <alignment vertical="top" wrapText="1"/>
    </xf>
    <xf numFmtId="0" fontId="23" fillId="57" borderId="54" xfId="2" applyFont="1" applyFill="1" applyBorder="1" applyAlignment="1">
      <alignment vertical="top" wrapText="1"/>
    </xf>
    <xf numFmtId="0" fontId="17" fillId="57" borderId="58" xfId="0" applyFont="1" applyFill="1" applyBorder="1" applyAlignment="1">
      <alignment vertical="top" wrapText="1"/>
    </xf>
    <xf numFmtId="0" fontId="16" fillId="17" borderId="111" xfId="0" applyFont="1" applyFill="1" applyBorder="1" applyAlignment="1">
      <alignment vertical="top" wrapText="1"/>
    </xf>
    <xf numFmtId="0" fontId="17" fillId="17" borderId="76" xfId="0" applyFont="1" applyFill="1" applyBorder="1" applyAlignment="1">
      <alignment vertical="top" wrapText="1"/>
    </xf>
    <xf numFmtId="0" fontId="17" fillId="17" borderId="71" xfId="0" applyFont="1" applyFill="1" applyBorder="1" applyAlignment="1">
      <alignment vertical="top" wrapText="1"/>
    </xf>
    <xf numFmtId="0" fontId="17" fillId="44" borderId="76" xfId="0" applyFont="1" applyFill="1" applyBorder="1" applyAlignment="1">
      <alignment vertical="top" wrapText="1"/>
    </xf>
    <xf numFmtId="0" fontId="17" fillId="44" borderId="111" xfId="0" applyFont="1" applyFill="1" applyBorder="1" applyAlignment="1">
      <alignment vertical="top" wrapText="1"/>
    </xf>
    <xf numFmtId="0" fontId="23" fillId="44" borderId="75" xfId="2" applyFont="1" applyFill="1" applyBorder="1" applyAlignment="1">
      <alignment vertical="top" wrapText="1"/>
    </xf>
    <xf numFmtId="0" fontId="17" fillId="44" borderId="71" xfId="0" applyFont="1" applyFill="1" applyBorder="1" applyAlignment="1">
      <alignment vertical="top" wrapText="1"/>
    </xf>
    <xf numFmtId="0" fontId="16" fillId="58" borderId="111" xfId="0" applyFont="1" applyFill="1" applyBorder="1" applyAlignment="1">
      <alignment vertical="top" wrapText="1"/>
    </xf>
    <xf numFmtId="0" fontId="17" fillId="58" borderId="76" xfId="0" applyFont="1" applyFill="1" applyBorder="1" applyAlignment="1">
      <alignment vertical="top" wrapText="1"/>
    </xf>
    <xf numFmtId="0" fontId="17" fillId="58" borderId="71" xfId="0" applyFont="1" applyFill="1" applyBorder="1" applyAlignment="1">
      <alignment vertical="top" wrapText="1"/>
    </xf>
    <xf numFmtId="0" fontId="17" fillId="59" borderId="76" xfId="0" applyFont="1" applyFill="1" applyBorder="1" applyAlignment="1">
      <alignment vertical="top" wrapText="1"/>
    </xf>
    <xf numFmtId="0" fontId="17" fillId="59" borderId="111" xfId="0" applyFont="1" applyFill="1" applyBorder="1" applyAlignment="1">
      <alignment vertical="top" wrapText="1"/>
    </xf>
    <xf numFmtId="0" fontId="23" fillId="59" borderId="75" xfId="2" applyFont="1" applyFill="1" applyBorder="1" applyAlignment="1">
      <alignment vertical="top" wrapText="1"/>
    </xf>
    <xf numFmtId="0" fontId="17" fillId="59" borderId="71" xfId="0" applyFont="1" applyFill="1" applyBorder="1" applyAlignment="1">
      <alignment vertical="top" wrapText="1"/>
    </xf>
    <xf numFmtId="0" fontId="29" fillId="59" borderId="75" xfId="2" applyFont="1" applyFill="1" applyBorder="1" applyAlignment="1">
      <alignment vertical="top" wrapText="1"/>
    </xf>
    <xf numFmtId="0" fontId="29" fillId="44" borderId="75" xfId="2" applyFont="1" applyFill="1" applyBorder="1" applyAlignment="1">
      <alignment vertical="top" wrapText="1"/>
    </xf>
    <xf numFmtId="0" fontId="16" fillId="17" borderId="112" xfId="0" applyFont="1" applyFill="1" applyBorder="1" applyAlignment="1">
      <alignment vertical="top" wrapText="1"/>
    </xf>
    <xf numFmtId="0" fontId="17" fillId="17" borderId="55" xfId="0" applyFont="1" applyFill="1" applyBorder="1" applyAlignment="1">
      <alignment vertical="top" wrapText="1"/>
    </xf>
    <xf numFmtId="0" fontId="17" fillId="17" borderId="58" xfId="0" applyFont="1" applyFill="1" applyBorder="1" applyAlignment="1">
      <alignment vertical="top" wrapText="1"/>
    </xf>
    <xf numFmtId="0" fontId="17" fillId="44" borderId="55" xfId="0" applyFont="1" applyFill="1" applyBorder="1" applyAlignment="1">
      <alignment vertical="top" wrapText="1"/>
    </xf>
    <xf numFmtId="0" fontId="17" fillId="44" borderId="112" xfId="0" applyFont="1" applyFill="1" applyBorder="1" applyAlignment="1">
      <alignment vertical="top" wrapText="1"/>
    </xf>
    <xf numFmtId="0" fontId="23" fillId="44" borderId="54" xfId="2" applyFont="1" applyFill="1" applyBorder="1" applyAlignment="1">
      <alignment vertical="top" wrapText="1"/>
    </xf>
    <xf numFmtId="0" fontId="17" fillId="44" borderId="58" xfId="0" applyFont="1" applyFill="1" applyBorder="1" applyAlignment="1">
      <alignment vertical="top" wrapText="1"/>
    </xf>
    <xf numFmtId="0" fontId="16" fillId="20" borderId="111" xfId="0" applyFont="1" applyFill="1" applyBorder="1" applyAlignment="1">
      <alignment vertical="top" wrapText="1"/>
    </xf>
    <xf numFmtId="0" fontId="17" fillId="20" borderId="76" xfId="0" applyFont="1" applyFill="1" applyBorder="1" applyAlignment="1">
      <alignment vertical="top" wrapText="1"/>
    </xf>
    <xf numFmtId="0" fontId="17" fillId="20" borderId="71" xfId="0" applyFont="1" applyFill="1" applyBorder="1" applyAlignment="1">
      <alignment vertical="top" wrapText="1"/>
    </xf>
    <xf numFmtId="0" fontId="17" fillId="45" borderId="76" xfId="0" applyFont="1" applyFill="1" applyBorder="1" applyAlignment="1">
      <alignment vertical="top" wrapText="1"/>
    </xf>
    <xf numFmtId="0" fontId="17" fillId="45" borderId="111" xfId="0" applyFont="1" applyFill="1" applyBorder="1" applyAlignment="1">
      <alignment vertical="top" wrapText="1"/>
    </xf>
    <xf numFmtId="0" fontId="23" fillId="45" borderId="75" xfId="2" applyFont="1" applyFill="1" applyBorder="1" applyAlignment="1">
      <alignment vertical="top" wrapText="1"/>
    </xf>
    <xf numFmtId="0" fontId="17" fillId="45" borderId="71" xfId="0" applyFont="1" applyFill="1" applyBorder="1" applyAlignment="1">
      <alignment vertical="top" wrapText="1"/>
    </xf>
    <xf numFmtId="0" fontId="16" fillId="60" borderId="111" xfId="0" applyFont="1" applyFill="1" applyBorder="1" applyAlignment="1">
      <alignment vertical="top" wrapText="1"/>
    </xf>
    <xf numFmtId="0" fontId="17" fillId="60" borderId="76" xfId="0" applyFont="1" applyFill="1" applyBorder="1" applyAlignment="1">
      <alignment vertical="top" wrapText="1"/>
    </xf>
    <xf numFmtId="0" fontId="17" fillId="60" borderId="71" xfId="0" applyFont="1" applyFill="1" applyBorder="1" applyAlignment="1">
      <alignment vertical="top" wrapText="1"/>
    </xf>
    <xf numFmtId="0" fontId="17" fillId="61" borderId="76" xfId="0" applyFont="1" applyFill="1" applyBorder="1" applyAlignment="1">
      <alignment vertical="top" wrapText="1"/>
    </xf>
    <xf numFmtId="0" fontId="17" fillId="61" borderId="111" xfId="0" applyFont="1" applyFill="1" applyBorder="1" applyAlignment="1">
      <alignment vertical="top" wrapText="1"/>
    </xf>
    <xf numFmtId="0" fontId="29" fillId="61" borderId="75" xfId="2" applyFont="1" applyFill="1" applyBorder="1" applyAlignment="1">
      <alignment vertical="top" wrapText="1"/>
    </xf>
    <xf numFmtId="0" fontId="17" fillId="61" borderId="71" xfId="0" applyFont="1" applyFill="1" applyBorder="1" applyAlignment="1">
      <alignment vertical="top" wrapText="1"/>
    </xf>
    <xf numFmtId="0" fontId="29" fillId="45" borderId="75" xfId="2" applyFont="1" applyFill="1" applyBorder="1" applyAlignment="1">
      <alignment vertical="top" wrapText="1"/>
    </xf>
    <xf numFmtId="0" fontId="23" fillId="61" borderId="75" xfId="2" applyFont="1" applyFill="1" applyBorder="1" applyAlignment="1">
      <alignment vertical="top" wrapText="1"/>
    </xf>
    <xf numFmtId="0" fontId="16" fillId="60" borderId="112" xfId="0" applyFont="1" applyFill="1" applyBorder="1" applyAlignment="1">
      <alignment vertical="top" wrapText="1"/>
    </xf>
    <xf numFmtId="0" fontId="17" fillId="60" borderId="55" xfId="0" applyFont="1" applyFill="1" applyBorder="1" applyAlignment="1">
      <alignment vertical="top" wrapText="1"/>
    </xf>
    <xf numFmtId="0" fontId="17" fillId="60" borderId="58" xfId="0" applyFont="1" applyFill="1" applyBorder="1" applyAlignment="1">
      <alignment vertical="top" wrapText="1"/>
    </xf>
    <xf numFmtId="0" fontId="17" fillId="61" borderId="55" xfId="0" applyFont="1" applyFill="1" applyBorder="1" applyAlignment="1">
      <alignment vertical="top" wrapText="1"/>
    </xf>
    <xf numFmtId="0" fontId="17" fillId="61" borderId="112" xfId="0" applyFont="1" applyFill="1" applyBorder="1" applyAlignment="1">
      <alignment vertical="top" wrapText="1"/>
    </xf>
    <xf numFmtId="0" fontId="23" fillId="61" borderId="54" xfId="2" applyFont="1" applyFill="1" applyBorder="1" applyAlignment="1">
      <alignment vertical="top" wrapText="1"/>
    </xf>
    <xf numFmtId="0" fontId="17" fillId="61" borderId="58" xfId="0" applyFont="1" applyFill="1" applyBorder="1" applyAlignment="1">
      <alignment vertical="top" wrapText="1"/>
    </xf>
    <xf numFmtId="0" fontId="16" fillId="21" borderId="111" xfId="0" applyFont="1" applyFill="1" applyBorder="1" applyAlignment="1">
      <alignment vertical="top" wrapText="1"/>
    </xf>
    <xf numFmtId="0" fontId="17" fillId="21" borderId="76" xfId="0" applyFont="1" applyFill="1" applyBorder="1" applyAlignment="1">
      <alignment vertical="top" wrapText="1"/>
    </xf>
    <xf numFmtId="0" fontId="17" fillId="21" borderId="71" xfId="0" applyFont="1" applyFill="1" applyBorder="1" applyAlignment="1">
      <alignment vertical="top" wrapText="1"/>
    </xf>
    <xf numFmtId="0" fontId="17" fillId="46" borderId="76" xfId="0" applyFont="1" applyFill="1" applyBorder="1" applyAlignment="1">
      <alignment vertical="top" wrapText="1"/>
    </xf>
    <xf numFmtId="0" fontId="17" fillId="46" borderId="111" xfId="0" applyFont="1" applyFill="1" applyBorder="1" applyAlignment="1">
      <alignment vertical="top" wrapText="1"/>
    </xf>
    <xf numFmtId="0" fontId="23" fillId="46" borderId="75" xfId="2" applyFont="1" applyFill="1" applyBorder="1" applyAlignment="1">
      <alignment vertical="top" wrapText="1"/>
    </xf>
    <xf numFmtId="0" fontId="17" fillId="46" borderId="71" xfId="0" applyFont="1" applyFill="1" applyBorder="1" applyAlignment="1">
      <alignment vertical="top" wrapText="1"/>
    </xf>
    <xf numFmtId="0" fontId="16" fillId="62" borderId="111" xfId="0" applyFont="1" applyFill="1" applyBorder="1" applyAlignment="1">
      <alignment vertical="top" wrapText="1"/>
    </xf>
    <xf numFmtId="0" fontId="17" fillId="62" borderId="76" xfId="0" applyFont="1" applyFill="1" applyBorder="1" applyAlignment="1">
      <alignment vertical="top" wrapText="1"/>
    </xf>
    <xf numFmtId="0" fontId="17" fillId="62" borderId="71" xfId="0" applyFont="1" applyFill="1" applyBorder="1" applyAlignment="1">
      <alignment vertical="top" wrapText="1"/>
    </xf>
    <xf numFmtId="0" fontId="17" fillId="63" borderId="76" xfId="0" applyFont="1" applyFill="1" applyBorder="1" applyAlignment="1">
      <alignment vertical="top" wrapText="1"/>
    </xf>
    <xf numFmtId="0" fontId="17" fillId="63" borderId="111" xfId="0" applyFont="1" applyFill="1" applyBorder="1" applyAlignment="1">
      <alignment vertical="top" wrapText="1"/>
    </xf>
    <xf numFmtId="0" fontId="23" fillId="63" borderId="75" xfId="2" applyFont="1" applyFill="1" applyBorder="1" applyAlignment="1">
      <alignment vertical="top" wrapText="1"/>
    </xf>
    <xf numFmtId="0" fontId="17" fillId="63" borderId="71" xfId="0" applyFont="1" applyFill="1" applyBorder="1" applyAlignment="1">
      <alignment vertical="top" wrapText="1"/>
    </xf>
    <xf numFmtId="0" fontId="29" fillId="46" borderId="75" xfId="2" applyFont="1" applyFill="1" applyBorder="1" applyAlignment="1">
      <alignment vertical="top" wrapText="1"/>
    </xf>
    <xf numFmtId="0" fontId="29" fillId="63" borderId="75" xfId="2" applyFont="1" applyFill="1" applyBorder="1" applyAlignment="1">
      <alignment vertical="top" wrapText="1"/>
    </xf>
    <xf numFmtId="0" fontId="16" fillId="62" borderId="115" xfId="0" applyFont="1" applyFill="1" applyBorder="1" applyAlignment="1">
      <alignment vertical="top" wrapText="1"/>
    </xf>
    <xf numFmtId="0" fontId="17" fillId="62" borderId="55" xfId="0" applyFont="1" applyFill="1" applyBorder="1" applyAlignment="1">
      <alignment vertical="top" wrapText="1"/>
    </xf>
    <xf numFmtId="0" fontId="17" fillId="62" borderId="58" xfId="0" applyFont="1" applyFill="1" applyBorder="1" applyAlignment="1">
      <alignment vertical="top" wrapText="1"/>
    </xf>
    <xf numFmtId="0" fontId="17" fillId="63" borderId="55" xfId="0" applyFont="1" applyFill="1" applyBorder="1" applyAlignment="1">
      <alignment vertical="top" wrapText="1"/>
    </xf>
    <xf numFmtId="0" fontId="17" fillId="63" borderId="112" xfId="0" applyFont="1" applyFill="1" applyBorder="1" applyAlignment="1">
      <alignment vertical="top" wrapText="1"/>
    </xf>
    <xf numFmtId="0" fontId="23" fillId="63" borderId="54" xfId="2" applyFont="1" applyFill="1" applyBorder="1" applyAlignment="1">
      <alignment vertical="top" wrapText="1"/>
    </xf>
    <xf numFmtId="0" fontId="17" fillId="63" borderId="58" xfId="0" applyFont="1" applyFill="1" applyBorder="1" applyAlignment="1">
      <alignment vertical="top" wrapText="1"/>
    </xf>
    <xf numFmtId="0" fontId="16" fillId="16" borderId="106" xfId="0" applyFont="1" applyFill="1" applyBorder="1" applyAlignment="1">
      <alignment vertical="top"/>
    </xf>
    <xf numFmtId="0" fontId="17" fillId="16" borderId="66" xfId="0" applyFont="1" applyFill="1" applyBorder="1" applyAlignment="1">
      <alignment vertical="top"/>
    </xf>
    <xf numFmtId="0" fontId="17" fillId="16" borderId="64" xfId="0" applyFont="1" applyFill="1" applyBorder="1" applyAlignment="1">
      <alignment vertical="top" wrapText="1"/>
    </xf>
    <xf numFmtId="0" fontId="17" fillId="47" borderId="82" xfId="0" applyFont="1" applyFill="1" applyBorder="1" applyAlignment="1">
      <alignment vertical="top" wrapText="1"/>
    </xf>
    <xf numFmtId="0" fontId="17" fillId="47" borderId="106" xfId="0" applyFont="1" applyFill="1" applyBorder="1" applyAlignment="1">
      <alignment vertical="top" wrapText="1"/>
    </xf>
    <xf numFmtId="0" fontId="17" fillId="47" borderId="66" xfId="0" applyFont="1" applyFill="1" applyBorder="1" applyAlignment="1">
      <alignment vertical="top" wrapText="1"/>
    </xf>
    <xf numFmtId="0" fontId="23" fillId="47" borderId="65" xfId="2" applyFont="1" applyFill="1" applyBorder="1" applyAlignment="1">
      <alignment vertical="top" wrapText="1"/>
    </xf>
    <xf numFmtId="0" fontId="17" fillId="47" borderId="64" xfId="0" applyFont="1" applyFill="1" applyBorder="1" applyAlignment="1">
      <alignment vertical="top" wrapText="1"/>
    </xf>
    <xf numFmtId="0" fontId="17" fillId="66" borderId="66" xfId="0" applyFont="1" applyFill="1" applyBorder="1" applyAlignment="1">
      <alignment vertical="top" wrapText="1"/>
    </xf>
    <xf numFmtId="0" fontId="17" fillId="66" borderId="65" xfId="0" applyFont="1" applyFill="1" applyBorder="1" applyAlignment="1">
      <alignment vertical="top" wrapText="1"/>
    </xf>
    <xf numFmtId="0" fontId="17" fillId="66" borderId="67" xfId="0" applyFont="1" applyFill="1" applyBorder="1" applyAlignment="1">
      <alignment vertical="top" wrapText="1"/>
    </xf>
    <xf numFmtId="0" fontId="16" fillId="64" borderId="111" xfId="0" applyFont="1" applyFill="1" applyBorder="1" applyAlignment="1">
      <alignment vertical="top"/>
    </xf>
    <xf numFmtId="0" fontId="17" fillId="64" borderId="76" xfId="0" applyFont="1" applyFill="1" applyBorder="1" applyAlignment="1">
      <alignment vertical="top"/>
    </xf>
    <xf numFmtId="0" fontId="17" fillId="64" borderId="71" xfId="0" applyFont="1" applyFill="1" applyBorder="1" applyAlignment="1">
      <alignment vertical="top" wrapText="1"/>
    </xf>
    <xf numFmtId="0" fontId="17" fillId="65" borderId="81" xfId="0" applyFont="1" applyFill="1" applyBorder="1" applyAlignment="1">
      <alignment vertical="top" wrapText="1"/>
    </xf>
    <xf numFmtId="0" fontId="17" fillId="65" borderId="111" xfId="0" applyFont="1" applyFill="1" applyBorder="1" applyAlignment="1">
      <alignment vertical="top" wrapText="1"/>
    </xf>
    <xf numFmtId="0" fontId="17" fillId="65" borderId="76" xfId="0" applyFont="1" applyFill="1" applyBorder="1" applyAlignment="1">
      <alignment vertical="top" wrapText="1"/>
    </xf>
    <xf numFmtId="0" fontId="23" fillId="65" borderId="75" xfId="2" applyFont="1" applyFill="1" applyBorder="1" applyAlignment="1">
      <alignment vertical="top" wrapText="1"/>
    </xf>
    <xf numFmtId="0" fontId="17" fillId="65" borderId="71" xfId="0" applyFont="1" applyFill="1" applyBorder="1" applyAlignment="1">
      <alignment vertical="top" wrapText="1"/>
    </xf>
    <xf numFmtId="0" fontId="16" fillId="16" borderId="111" xfId="0" applyFont="1" applyFill="1" applyBorder="1" applyAlignment="1">
      <alignment vertical="top"/>
    </xf>
    <xf numFmtId="0" fontId="17" fillId="16" borderId="76" xfId="0" applyFont="1" applyFill="1" applyBorder="1" applyAlignment="1">
      <alignment vertical="top"/>
    </xf>
    <xf numFmtId="0" fontId="17" fillId="16" borderId="71" xfId="0" applyFont="1" applyFill="1" applyBorder="1" applyAlignment="1">
      <alignment vertical="top" wrapText="1"/>
    </xf>
    <xf numFmtId="0" fontId="17" fillId="47" borderId="81" xfId="0" applyFont="1" applyFill="1" applyBorder="1" applyAlignment="1">
      <alignment vertical="top" wrapText="1"/>
    </xf>
    <xf numFmtId="0" fontId="17" fillId="47" borderId="111" xfId="0" applyFont="1" applyFill="1" applyBorder="1" applyAlignment="1">
      <alignment vertical="top" wrapText="1"/>
    </xf>
    <xf numFmtId="0" fontId="17" fillId="47" borderId="76" xfId="0" applyFont="1" applyFill="1" applyBorder="1" applyAlignment="1">
      <alignment vertical="top" wrapText="1"/>
    </xf>
    <xf numFmtId="0" fontId="23" fillId="47" borderId="75" xfId="2" applyFont="1" applyFill="1" applyBorder="1" applyAlignment="1">
      <alignment vertical="top" wrapText="1"/>
    </xf>
    <xf numFmtId="0" fontId="17" fillId="47" borderId="71" xfId="0" applyFont="1" applyFill="1" applyBorder="1" applyAlignment="1">
      <alignment vertical="top" wrapText="1"/>
    </xf>
    <xf numFmtId="0" fontId="29" fillId="47" borderId="75" xfId="2" applyFont="1" applyFill="1" applyBorder="1" applyAlignment="1">
      <alignment vertical="top" wrapText="1"/>
    </xf>
    <xf numFmtId="0" fontId="29" fillId="65" borderId="75" xfId="2" applyFont="1" applyFill="1" applyBorder="1" applyAlignment="1">
      <alignment vertical="top" wrapText="1"/>
    </xf>
    <xf numFmtId="0" fontId="16" fillId="16" borderId="112" xfId="0" applyFont="1" applyFill="1" applyBorder="1" applyAlignment="1">
      <alignment vertical="top"/>
    </xf>
    <xf numFmtId="0" fontId="17" fillId="16" borderId="55" xfId="0" applyFont="1" applyFill="1" applyBorder="1" applyAlignment="1">
      <alignment vertical="top"/>
    </xf>
    <xf numFmtId="0" fontId="17" fillId="16" borderId="58" xfId="0" applyFont="1" applyFill="1" applyBorder="1" applyAlignment="1">
      <alignment vertical="top" wrapText="1"/>
    </xf>
    <xf numFmtId="0" fontId="17" fillId="47" borderId="55" xfId="0" applyFont="1" applyFill="1" applyBorder="1" applyAlignment="1">
      <alignment vertical="top" wrapText="1"/>
    </xf>
    <xf numFmtId="0" fontId="17" fillId="47" borderId="112" xfId="0" applyFont="1" applyFill="1" applyBorder="1" applyAlignment="1">
      <alignment vertical="top" wrapText="1"/>
    </xf>
    <xf numFmtId="0" fontId="29" fillId="47" borderId="54" xfId="2" applyFont="1" applyFill="1" applyBorder="1" applyAlignment="1">
      <alignment vertical="top" wrapText="1"/>
    </xf>
    <xf numFmtId="0" fontId="17" fillId="47" borderId="58" xfId="0" applyFont="1" applyFill="1" applyBorder="1" applyAlignment="1">
      <alignment vertical="top" wrapText="1"/>
    </xf>
    <xf numFmtId="0" fontId="17" fillId="0" borderId="55" xfId="0" applyFont="1" applyBorder="1" applyAlignment="1">
      <alignment vertical="top" wrapText="1"/>
    </xf>
    <xf numFmtId="0" fontId="17" fillId="0" borderId="54" xfId="0" applyFont="1" applyBorder="1" applyAlignment="1">
      <alignment vertical="top" wrapText="1"/>
    </xf>
    <xf numFmtId="0" fontId="30" fillId="0" borderId="54" xfId="0" applyFont="1" applyBorder="1" applyAlignment="1">
      <alignment vertical="top" wrapText="1"/>
    </xf>
    <xf numFmtId="0" fontId="17" fillId="0" borderId="63" xfId="0" applyFont="1" applyBorder="1" applyAlignment="1">
      <alignment vertical="top" wrapText="1"/>
    </xf>
    <xf numFmtId="0" fontId="24" fillId="0" borderId="0" xfId="0" applyFont="1"/>
    <xf numFmtId="49" fontId="17" fillId="0" borderId="0" xfId="0" applyNumberFormat="1" applyFont="1" applyAlignment="1">
      <alignment wrapText="1"/>
    </xf>
    <xf numFmtId="49" fontId="17" fillId="0" borderId="0" xfId="0" applyNumberFormat="1" applyFont="1"/>
    <xf numFmtId="49" fontId="16" fillId="0" borderId="49" xfId="0" applyNumberFormat="1" applyFont="1" applyBorder="1"/>
    <xf numFmtId="49" fontId="17" fillId="0" borderId="49" xfId="0" applyNumberFormat="1" applyFont="1" applyBorder="1" applyAlignment="1">
      <alignment wrapText="1"/>
    </xf>
    <xf numFmtId="49" fontId="17" fillId="0" borderId="49" xfId="0" applyNumberFormat="1" applyFont="1" applyBorder="1"/>
    <xf numFmtId="0" fontId="15" fillId="27" borderId="49" xfId="0" applyFont="1" applyFill="1" applyBorder="1" applyAlignment="1">
      <alignment wrapText="1"/>
    </xf>
    <xf numFmtId="0" fontId="15" fillId="27" borderId="11" xfId="0" applyFont="1" applyFill="1" applyBorder="1" applyAlignment="1">
      <alignment wrapText="1"/>
    </xf>
    <xf numFmtId="49" fontId="15" fillId="27" borderId="49" xfId="0" applyNumberFormat="1" applyFont="1" applyFill="1" applyBorder="1" applyAlignment="1">
      <alignment wrapText="1"/>
    </xf>
    <xf numFmtId="49" fontId="15" fillId="27" borderId="18" xfId="0" applyNumberFormat="1" applyFont="1" applyFill="1" applyBorder="1" applyAlignment="1">
      <alignment wrapText="1"/>
    </xf>
    <xf numFmtId="0" fontId="16" fillId="37" borderId="42" xfId="0" applyFont="1" applyFill="1" applyBorder="1"/>
    <xf numFmtId="0" fontId="31" fillId="37" borderId="43" xfId="0" applyFont="1" applyFill="1" applyBorder="1" applyAlignment="1">
      <alignment wrapText="1"/>
    </xf>
    <xf numFmtId="0" fontId="30" fillId="37" borderId="0" xfId="0" applyFont="1" applyFill="1" applyAlignment="1">
      <alignment wrapText="1"/>
    </xf>
    <xf numFmtId="0" fontId="17" fillId="37" borderId="42" xfId="0" applyFont="1" applyFill="1" applyBorder="1"/>
    <xf numFmtId="49" fontId="30" fillId="37" borderId="42" xfId="0" applyNumberFormat="1" applyFont="1" applyFill="1" applyBorder="1"/>
    <xf numFmtId="0" fontId="29" fillId="37" borderId="42" xfId="2" applyFont="1" applyFill="1" applyBorder="1"/>
    <xf numFmtId="0" fontId="23" fillId="37" borderId="42" xfId="0" applyFont="1" applyFill="1" applyBorder="1" applyAlignment="1">
      <alignment wrapText="1"/>
    </xf>
    <xf numFmtId="0" fontId="17" fillId="37" borderId="42" xfId="0" applyFont="1" applyFill="1" applyBorder="1" applyAlignment="1">
      <alignment wrapText="1"/>
    </xf>
    <xf numFmtId="0" fontId="16" fillId="36" borderId="36" xfId="0" applyFont="1" applyFill="1" applyBorder="1"/>
    <xf numFmtId="0" fontId="31" fillId="36" borderId="38" xfId="0" applyFont="1" applyFill="1" applyBorder="1" applyAlignment="1">
      <alignment wrapText="1"/>
    </xf>
    <xf numFmtId="0" fontId="30" fillId="36" borderId="37" xfId="0" applyFont="1" applyFill="1" applyBorder="1" applyAlignment="1">
      <alignment wrapText="1"/>
    </xf>
    <xf numFmtId="0" fontId="30" fillId="36" borderId="36" xfId="0" applyFont="1" applyFill="1" applyBorder="1"/>
    <xf numFmtId="49" fontId="30" fillId="36" borderId="36" xfId="0" applyNumberFormat="1" applyFont="1" applyFill="1" applyBorder="1"/>
    <xf numFmtId="0" fontId="29" fillId="36" borderId="36" xfId="2" applyFont="1" applyFill="1" applyBorder="1"/>
    <xf numFmtId="49" fontId="17" fillId="36" borderId="36" xfId="0" applyNumberFormat="1" applyFont="1" applyFill="1" applyBorder="1" applyAlignment="1">
      <alignment wrapText="1"/>
    </xf>
    <xf numFmtId="0" fontId="16" fillId="37" borderId="36" xfId="0" applyFont="1" applyFill="1" applyBorder="1"/>
    <xf numFmtId="0" fontId="31" fillId="37" borderId="38" xfId="0" applyFont="1" applyFill="1" applyBorder="1" applyAlignment="1">
      <alignment wrapText="1"/>
    </xf>
    <xf numFmtId="0" fontId="30" fillId="37" borderId="37" xfId="0" applyFont="1" applyFill="1" applyBorder="1" applyAlignment="1">
      <alignment wrapText="1"/>
    </xf>
    <xf numFmtId="0" fontId="30" fillId="37" borderId="36" xfId="0" applyFont="1" applyFill="1" applyBorder="1"/>
    <xf numFmtId="49" fontId="30" fillId="37" borderId="36" xfId="0" applyNumberFormat="1" applyFont="1" applyFill="1" applyBorder="1"/>
    <xf numFmtId="0" fontId="29" fillId="37" borderId="36" xfId="2" applyFont="1" applyFill="1" applyBorder="1"/>
    <xf numFmtId="49" fontId="17" fillId="37" borderId="36" xfId="0" applyNumberFormat="1" applyFont="1" applyFill="1" applyBorder="1" applyAlignment="1">
      <alignment wrapText="1"/>
    </xf>
    <xf numFmtId="0" fontId="23" fillId="36" borderId="36" xfId="0" applyFont="1" applyFill="1" applyBorder="1"/>
    <xf numFmtId="49" fontId="23" fillId="36" borderId="36" xfId="0" applyNumberFormat="1" applyFont="1" applyFill="1" applyBorder="1"/>
    <xf numFmtId="0" fontId="17" fillId="37" borderId="37" xfId="0" applyFont="1" applyFill="1" applyBorder="1" applyAlignment="1">
      <alignment wrapText="1"/>
    </xf>
    <xf numFmtId="0" fontId="17" fillId="37" borderId="36" xfId="0" applyFont="1" applyFill="1" applyBorder="1" applyAlignment="1">
      <alignment wrapText="1"/>
    </xf>
    <xf numFmtId="0" fontId="17" fillId="37" borderId="36" xfId="0" applyFont="1" applyFill="1" applyBorder="1"/>
    <xf numFmtId="0" fontId="23" fillId="37" borderId="36" xfId="0" applyFont="1" applyFill="1" applyBorder="1" applyAlignment="1">
      <alignment wrapText="1"/>
    </xf>
    <xf numFmtId="0" fontId="23" fillId="36" borderId="36" xfId="0" applyFont="1" applyFill="1" applyBorder="1" applyAlignment="1">
      <alignment wrapText="1"/>
    </xf>
    <xf numFmtId="0" fontId="17" fillId="36" borderId="38" xfId="0" applyFont="1" applyFill="1" applyBorder="1" applyAlignment="1">
      <alignment wrapText="1"/>
    </xf>
    <xf numFmtId="0" fontId="16" fillId="37" borderId="38" xfId="0" applyFont="1" applyFill="1" applyBorder="1" applyAlignment="1">
      <alignment wrapText="1"/>
    </xf>
    <xf numFmtId="0" fontId="23" fillId="37" borderId="36" xfId="1" applyFont="1" applyFill="1" applyBorder="1"/>
    <xf numFmtId="49" fontId="23" fillId="37" borderId="36" xfId="1" applyNumberFormat="1" applyFont="1" applyFill="1" applyBorder="1"/>
    <xf numFmtId="0" fontId="16" fillId="36" borderId="38" xfId="0" applyFont="1" applyFill="1" applyBorder="1" applyAlignment="1">
      <alignment wrapText="1"/>
    </xf>
    <xf numFmtId="49" fontId="17" fillId="36" borderId="37" xfId="0" applyNumberFormat="1" applyFont="1" applyFill="1" applyBorder="1" applyAlignment="1">
      <alignment wrapText="1"/>
    </xf>
    <xf numFmtId="49" fontId="17" fillId="36" borderId="36" xfId="0" applyNumberFormat="1" applyFont="1" applyFill="1" applyBorder="1" applyAlignment="1">
      <alignment horizontal="right"/>
    </xf>
    <xf numFmtId="49" fontId="17" fillId="36" borderId="36" xfId="0" applyNumberFormat="1" applyFont="1" applyFill="1" applyBorder="1"/>
    <xf numFmtId="49" fontId="16" fillId="37" borderId="38" xfId="0" applyNumberFormat="1" applyFont="1" applyFill="1" applyBorder="1" applyAlignment="1">
      <alignment wrapText="1"/>
    </xf>
    <xf numFmtId="49" fontId="17" fillId="37" borderId="37" xfId="0" applyNumberFormat="1" applyFont="1" applyFill="1" applyBorder="1" applyAlignment="1">
      <alignment wrapText="1"/>
    </xf>
    <xf numFmtId="49" fontId="17" fillId="37" borderId="36" xfId="0" applyNumberFormat="1" applyFont="1" applyFill="1" applyBorder="1" applyAlignment="1">
      <alignment horizontal="right"/>
    </xf>
    <xf numFmtId="49" fontId="17" fillId="37" borderId="36" xfId="0" applyNumberFormat="1" applyFont="1" applyFill="1" applyBorder="1"/>
    <xf numFmtId="0" fontId="17" fillId="36" borderId="37" xfId="0" applyFont="1" applyFill="1" applyBorder="1" applyAlignment="1">
      <alignment wrapText="1"/>
    </xf>
    <xf numFmtId="0" fontId="16" fillId="36" borderId="39" xfId="0" applyFont="1" applyFill="1" applyBorder="1"/>
    <xf numFmtId="49" fontId="16" fillId="36" borderId="40" xfId="0" applyNumberFormat="1" applyFont="1" applyFill="1" applyBorder="1" applyAlignment="1">
      <alignment wrapText="1"/>
    </xf>
    <xf numFmtId="49" fontId="17" fillId="36" borderId="41" xfId="0" applyNumberFormat="1" applyFont="1" applyFill="1" applyBorder="1" applyAlignment="1">
      <alignment wrapText="1"/>
    </xf>
    <xf numFmtId="49" fontId="17" fillId="36" borderId="39" xfId="0" applyNumberFormat="1" applyFont="1" applyFill="1" applyBorder="1" applyAlignment="1">
      <alignment horizontal="right"/>
    </xf>
    <xf numFmtId="49" fontId="17" fillId="36" borderId="39" xfId="0" applyNumberFormat="1" applyFont="1" applyFill="1" applyBorder="1"/>
    <xf numFmtId="0" fontId="29" fillId="36" borderId="39" xfId="2" applyFont="1" applyFill="1" applyBorder="1"/>
    <xf numFmtId="49" fontId="17" fillId="36" borderId="39" xfId="0" applyNumberFormat="1" applyFont="1" applyFill="1" applyBorder="1" applyAlignment="1">
      <alignment wrapText="1"/>
    </xf>
    <xf numFmtId="0" fontId="18" fillId="0" borderId="49" xfId="0" applyFont="1" applyBorder="1"/>
    <xf numFmtId="0" fontId="19" fillId="19" borderId="0" xfId="0" applyFont="1" applyFill="1" applyAlignment="1">
      <alignment vertical="center" textRotation="90"/>
    </xf>
    <xf numFmtId="0" fontId="19" fillId="18" borderId="0" xfId="0" applyFont="1" applyFill="1" applyAlignment="1">
      <alignment horizontal="center" vertical="center" textRotation="90" wrapText="1"/>
    </xf>
    <xf numFmtId="0" fontId="19" fillId="23" borderId="0" xfId="0" applyFont="1" applyFill="1" applyAlignment="1">
      <alignment vertical="center" textRotation="90"/>
    </xf>
    <xf numFmtId="0" fontId="19" fillId="15" borderId="0" xfId="0" applyFont="1" applyFill="1" applyAlignment="1">
      <alignment vertical="center" textRotation="90"/>
    </xf>
    <xf numFmtId="0" fontId="19" fillId="17" borderId="0" xfId="0" applyFont="1" applyFill="1" applyAlignment="1">
      <alignment vertical="center" textRotation="90" wrapText="1"/>
    </xf>
    <xf numFmtId="0" fontId="19" fillId="20" borderId="0" xfId="0" applyFont="1" applyFill="1" applyAlignment="1">
      <alignment vertical="center" textRotation="90"/>
    </xf>
    <xf numFmtId="0" fontId="19" fillId="21" borderId="1" xfId="0" applyFont="1" applyFill="1" applyBorder="1" applyAlignment="1">
      <alignment vertical="center" textRotation="90" wrapText="1"/>
    </xf>
    <xf numFmtId="0" fontId="19" fillId="16" borderId="44" xfId="0" applyFont="1" applyFill="1" applyBorder="1" applyAlignment="1">
      <alignment vertical="center" textRotation="90" wrapText="1"/>
    </xf>
    <xf numFmtId="0" fontId="19" fillId="38" borderId="11" xfId="0" applyFont="1" applyFill="1" applyBorder="1" applyAlignment="1">
      <alignment horizontal="center" vertical="center" textRotation="90" wrapText="1"/>
    </xf>
    <xf numFmtId="0" fontId="19" fillId="14" borderId="10" xfId="0" applyFont="1" applyFill="1" applyBorder="1" applyAlignment="1">
      <alignment horizontal="center" vertical="center" textRotation="90" wrapText="1"/>
    </xf>
    <xf numFmtId="0" fontId="19" fillId="38" borderId="10" xfId="0" applyFont="1" applyFill="1" applyBorder="1" applyAlignment="1">
      <alignment horizontal="center" vertical="center" textRotation="90" wrapText="1"/>
    </xf>
    <xf numFmtId="0" fontId="19" fillId="38" borderId="12" xfId="0" applyFont="1" applyFill="1" applyBorder="1" applyAlignment="1">
      <alignment horizontal="center" vertical="center" textRotation="90" wrapText="1"/>
    </xf>
    <xf numFmtId="0" fontId="19" fillId="14" borderId="16" xfId="0" applyFont="1" applyFill="1" applyBorder="1" applyAlignment="1">
      <alignment horizontal="center" vertical="center" textRotation="90" wrapText="1"/>
    </xf>
    <xf numFmtId="0" fontId="17" fillId="0" borderId="15" xfId="0" applyFont="1" applyBorder="1" applyAlignment="1">
      <alignment horizontal="left" vertical="top" wrapText="1"/>
    </xf>
    <xf numFmtId="0" fontId="23" fillId="0" borderId="20" xfId="0" applyFont="1" applyBorder="1" applyAlignment="1">
      <alignment horizontal="left" vertical="top" wrapText="1"/>
    </xf>
    <xf numFmtId="0" fontId="17" fillId="0" borderId="48" xfId="0" applyFont="1" applyBorder="1" applyAlignment="1">
      <alignment horizontal="left" vertical="top" wrapText="1"/>
    </xf>
    <xf numFmtId="0" fontId="17" fillId="0" borderId="3" xfId="0" applyFont="1" applyBorder="1" applyAlignment="1">
      <alignment horizontal="left" vertical="top" wrapText="1"/>
    </xf>
    <xf numFmtId="0" fontId="23" fillId="0" borderId="7" xfId="0" applyFont="1" applyBorder="1" applyAlignment="1">
      <alignment horizontal="left" vertical="top" wrapText="1"/>
    </xf>
    <xf numFmtId="0" fontId="24" fillId="0" borderId="56" xfId="0" applyFont="1" applyBorder="1"/>
    <xf numFmtId="0" fontId="25" fillId="0" borderId="57" xfId="0" applyFont="1" applyBorder="1" applyAlignment="1">
      <alignment vertical="top" wrapText="1"/>
    </xf>
    <xf numFmtId="0" fontId="29" fillId="0" borderId="57" xfId="2" applyFont="1" applyBorder="1" applyAlignment="1">
      <alignment vertical="top"/>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18" xfId="0" applyFont="1" applyBorder="1" applyAlignment="1">
      <alignment vertical="center" wrapText="1"/>
    </xf>
    <xf numFmtId="0" fontId="16" fillId="0" borderId="17" xfId="0" applyFont="1" applyBorder="1" applyAlignment="1">
      <alignment vertical="center" wrapText="1"/>
    </xf>
    <xf numFmtId="0" fontId="16" fillId="0" borderId="57" xfId="0" applyFont="1" applyBorder="1" applyAlignment="1">
      <alignment vertical="center"/>
    </xf>
    <xf numFmtId="0" fontId="17" fillId="22" borderId="75" xfId="0" applyFont="1" applyFill="1" applyBorder="1" applyAlignment="1">
      <alignment vertical="top" wrapText="1"/>
    </xf>
    <xf numFmtId="0" fontId="29" fillId="40" borderId="84" xfId="2" applyFont="1" applyFill="1" applyBorder="1" applyAlignment="1">
      <alignment vertical="top" wrapText="1"/>
    </xf>
    <xf numFmtId="0" fontId="17" fillId="48" borderId="88" xfId="0" applyFont="1" applyFill="1" applyBorder="1" applyAlignment="1">
      <alignment vertical="top" wrapText="1"/>
    </xf>
    <xf numFmtId="0" fontId="29" fillId="49" borderId="94" xfId="2" applyFont="1" applyFill="1" applyBorder="1" applyAlignment="1">
      <alignment vertical="top" wrapText="1"/>
    </xf>
    <xf numFmtId="0" fontId="17" fillId="22" borderId="88" xfId="0" applyFont="1" applyFill="1" applyBorder="1" applyAlignment="1">
      <alignment vertical="top" wrapText="1"/>
    </xf>
    <xf numFmtId="0" fontId="29" fillId="40" borderId="94" xfId="2" applyFont="1" applyFill="1" applyBorder="1" applyAlignment="1">
      <alignment vertical="top" wrapText="1"/>
    </xf>
    <xf numFmtId="0" fontId="17" fillId="18" borderId="75" xfId="0" applyFont="1" applyFill="1" applyBorder="1" applyAlignment="1">
      <alignment vertical="top" wrapText="1"/>
    </xf>
    <xf numFmtId="0" fontId="17" fillId="52" borderId="75" xfId="0" applyFont="1" applyFill="1" applyBorder="1" applyAlignment="1">
      <alignment vertical="top" wrapText="1"/>
    </xf>
    <xf numFmtId="0" fontId="17" fillId="23" borderId="75" xfId="0" applyFont="1" applyFill="1" applyBorder="1" applyAlignment="1">
      <alignment vertical="top" wrapText="1"/>
    </xf>
    <xf numFmtId="0" fontId="29" fillId="42" borderId="76" xfId="2" applyFont="1" applyFill="1" applyBorder="1" applyAlignment="1">
      <alignment vertical="top" wrapText="1"/>
    </xf>
    <xf numFmtId="0" fontId="17" fillId="54" borderId="75" xfId="0" applyFont="1" applyFill="1" applyBorder="1" applyAlignment="1">
      <alignment vertical="top" wrapText="1"/>
    </xf>
    <xf numFmtId="0" fontId="29" fillId="55" borderId="76" xfId="2" applyFont="1" applyFill="1" applyBorder="1" applyAlignment="1">
      <alignment vertical="top" wrapText="1"/>
    </xf>
    <xf numFmtId="0" fontId="23" fillId="42" borderId="76" xfId="2" applyFont="1" applyFill="1" applyBorder="1" applyAlignment="1">
      <alignment vertical="top" wrapText="1"/>
    </xf>
    <xf numFmtId="0" fontId="23" fillId="55" borderId="76" xfId="2" applyFont="1" applyFill="1" applyBorder="1" applyAlignment="1">
      <alignment vertical="top" wrapText="1"/>
    </xf>
    <xf numFmtId="0" fontId="17" fillId="15" borderId="75" xfId="0" applyFont="1" applyFill="1" applyBorder="1" applyAlignment="1">
      <alignment vertical="top" wrapText="1"/>
    </xf>
    <xf numFmtId="0" fontId="29" fillId="43" borderId="76" xfId="2" applyFont="1" applyFill="1" applyBorder="1" applyAlignment="1">
      <alignment vertical="top" wrapText="1"/>
    </xf>
    <xf numFmtId="0" fontId="17" fillId="56" borderId="75" xfId="0" applyFont="1" applyFill="1" applyBorder="1" applyAlignment="1">
      <alignment vertical="top" wrapText="1"/>
    </xf>
    <xf numFmtId="0" fontId="29" fillId="57" borderId="76" xfId="2" applyFont="1" applyFill="1" applyBorder="1" applyAlignment="1">
      <alignment vertical="top" wrapText="1"/>
    </xf>
    <xf numFmtId="0" fontId="23" fillId="43" borderId="76" xfId="2" applyFont="1" applyFill="1" applyBorder="1" applyAlignment="1">
      <alignment vertical="top" wrapText="1"/>
    </xf>
    <xf numFmtId="0" fontId="23" fillId="57" borderId="76" xfId="2" applyFont="1" applyFill="1" applyBorder="1" applyAlignment="1">
      <alignment vertical="top" wrapText="1"/>
    </xf>
    <xf numFmtId="0" fontId="17" fillId="17" borderId="75" xfId="0" applyFont="1" applyFill="1" applyBorder="1" applyAlignment="1">
      <alignment vertical="top" wrapText="1"/>
    </xf>
    <xf numFmtId="0" fontId="29" fillId="44" borderId="76" xfId="2" applyFont="1" applyFill="1" applyBorder="1" applyAlignment="1">
      <alignment vertical="top" wrapText="1"/>
    </xf>
    <xf numFmtId="0" fontId="17" fillId="58" borderId="75" xfId="0" applyFont="1" applyFill="1" applyBorder="1" applyAlignment="1">
      <alignment vertical="top" wrapText="1"/>
    </xf>
    <xf numFmtId="0" fontId="29" fillId="59" borderId="76" xfId="2" applyFont="1" applyFill="1" applyBorder="1" applyAlignment="1">
      <alignment vertical="top" wrapText="1"/>
    </xf>
    <xf numFmtId="0" fontId="23" fillId="59" borderId="76" xfId="2" applyFont="1" applyFill="1" applyBorder="1" applyAlignment="1">
      <alignment vertical="top" wrapText="1"/>
    </xf>
    <xf numFmtId="0" fontId="17" fillId="20" borderId="75" xfId="0" applyFont="1" applyFill="1" applyBorder="1" applyAlignment="1">
      <alignment vertical="top" wrapText="1"/>
    </xf>
    <xf numFmtId="0" fontId="29" fillId="45" borderId="76" xfId="2" applyFont="1" applyFill="1" applyBorder="1" applyAlignment="1">
      <alignment vertical="top" wrapText="1"/>
    </xf>
    <xf numFmtId="0" fontId="17" fillId="60" borderId="75" xfId="0" applyFont="1" applyFill="1" applyBorder="1" applyAlignment="1">
      <alignment vertical="top" wrapText="1"/>
    </xf>
    <xf numFmtId="0" fontId="29" fillId="61" borderId="76" xfId="2" applyFont="1" applyFill="1" applyBorder="1" applyAlignment="1">
      <alignment vertical="top" wrapText="1"/>
    </xf>
    <xf numFmtId="0" fontId="23" fillId="45" borderId="76" xfId="2" applyFont="1" applyFill="1" applyBorder="1" applyAlignment="1">
      <alignment vertical="top" wrapText="1"/>
    </xf>
    <xf numFmtId="0" fontId="23" fillId="61" borderId="76" xfId="2" applyFont="1" applyFill="1" applyBorder="1" applyAlignment="1">
      <alignment vertical="top" wrapText="1"/>
    </xf>
    <xf numFmtId="0" fontId="17" fillId="21" borderId="75" xfId="0" applyFont="1" applyFill="1" applyBorder="1" applyAlignment="1">
      <alignment vertical="top" wrapText="1"/>
    </xf>
    <xf numFmtId="0" fontId="23" fillId="46" borderId="76" xfId="2" applyFont="1" applyFill="1" applyBorder="1" applyAlignment="1">
      <alignment vertical="top" wrapText="1"/>
    </xf>
    <xf numFmtId="0" fontId="17" fillId="62" borderId="75" xfId="0" applyFont="1" applyFill="1" applyBorder="1" applyAlignment="1">
      <alignment vertical="top" wrapText="1"/>
    </xf>
    <xf numFmtId="0" fontId="23" fillId="63" borderId="76" xfId="2" applyFont="1" applyFill="1" applyBorder="1" applyAlignment="1">
      <alignment vertical="top" wrapText="1"/>
    </xf>
    <xf numFmtId="0" fontId="17" fillId="19" borderId="118" xfId="0" applyFont="1" applyFill="1" applyBorder="1" applyAlignment="1">
      <alignment vertical="top"/>
    </xf>
    <xf numFmtId="0" fontId="17" fillId="51" borderId="8" xfId="0" applyFont="1" applyFill="1" applyBorder="1" applyAlignment="1">
      <alignment vertical="top"/>
    </xf>
    <xf numFmtId="0" fontId="17" fillId="19" borderId="8" xfId="0" applyFont="1" applyFill="1" applyBorder="1" applyAlignment="1">
      <alignment vertical="top"/>
    </xf>
    <xf numFmtId="0" fontId="17" fillId="22" borderId="8" xfId="0" applyFont="1" applyFill="1" applyBorder="1" applyAlignment="1">
      <alignment vertical="top" wrapText="1"/>
    </xf>
    <xf numFmtId="0" fontId="17" fillId="48" borderId="8" xfId="0" applyFont="1" applyFill="1" applyBorder="1" applyAlignment="1">
      <alignment vertical="top" wrapText="1"/>
    </xf>
    <xf numFmtId="0" fontId="17" fillId="22" borderId="1" xfId="0" applyFont="1" applyFill="1" applyBorder="1" applyAlignment="1">
      <alignment vertical="top" wrapText="1"/>
    </xf>
    <xf numFmtId="0" fontId="17" fillId="48" borderId="1" xfId="0" applyFont="1" applyFill="1" applyBorder="1" applyAlignment="1">
      <alignment vertical="top" wrapText="1"/>
    </xf>
    <xf numFmtId="0" fontId="17" fillId="18" borderId="1" xfId="0" applyFont="1" applyFill="1" applyBorder="1" applyAlignment="1">
      <alignment vertical="top" wrapText="1"/>
    </xf>
    <xf numFmtId="0" fontId="17" fillId="52" borderId="1" xfId="0" applyFont="1" applyFill="1" applyBorder="1" applyAlignment="1">
      <alignment vertical="top" wrapText="1"/>
    </xf>
    <xf numFmtId="0" fontId="17" fillId="52" borderId="119" xfId="0" applyFont="1" applyFill="1" applyBorder="1" applyAlignment="1">
      <alignment vertical="top" wrapText="1"/>
    </xf>
    <xf numFmtId="0" fontId="17" fillId="23" borderId="1" xfId="0" applyFont="1" applyFill="1" applyBorder="1" applyAlignment="1">
      <alignment vertical="top" wrapText="1"/>
    </xf>
    <xf numFmtId="0" fontId="17" fillId="54" borderId="1" xfId="0" applyFont="1" applyFill="1" applyBorder="1" applyAlignment="1">
      <alignment vertical="top" wrapText="1"/>
    </xf>
    <xf numFmtId="0" fontId="17" fillId="23" borderId="49" xfId="0" applyFont="1" applyFill="1" applyBorder="1" applyAlignment="1">
      <alignment vertical="top" wrapText="1"/>
    </xf>
    <xf numFmtId="0" fontId="17" fillId="15" borderId="1" xfId="0" applyFont="1" applyFill="1" applyBorder="1" applyAlignment="1">
      <alignment vertical="top" wrapText="1"/>
    </xf>
    <xf numFmtId="0" fontId="17" fillId="56" borderId="1" xfId="0" applyFont="1" applyFill="1" applyBorder="1" applyAlignment="1">
      <alignment vertical="top" wrapText="1"/>
    </xf>
    <xf numFmtId="0" fontId="17" fillId="56" borderId="49" xfId="0" applyFont="1" applyFill="1" applyBorder="1" applyAlignment="1">
      <alignment vertical="top" wrapText="1"/>
    </xf>
    <xf numFmtId="0" fontId="17" fillId="17" borderId="1" xfId="0" applyFont="1" applyFill="1" applyBorder="1" applyAlignment="1">
      <alignment vertical="top" wrapText="1"/>
    </xf>
    <xf numFmtId="0" fontId="17" fillId="58" borderId="1" xfId="0" applyFont="1" applyFill="1" applyBorder="1" applyAlignment="1">
      <alignment vertical="top" wrapText="1"/>
    </xf>
    <xf numFmtId="0" fontId="17" fillId="17" borderId="49" xfId="0" applyFont="1" applyFill="1" applyBorder="1" applyAlignment="1">
      <alignment vertical="top" wrapText="1"/>
    </xf>
    <xf numFmtId="0" fontId="17" fillId="20" borderId="1" xfId="0" applyFont="1" applyFill="1" applyBorder="1" applyAlignment="1">
      <alignment vertical="top" wrapText="1"/>
    </xf>
    <xf numFmtId="0" fontId="17" fillId="60" borderId="1" xfId="0" applyFont="1" applyFill="1" applyBorder="1" applyAlignment="1">
      <alignment vertical="top" wrapText="1"/>
    </xf>
    <xf numFmtId="0" fontId="17" fillId="60" borderId="49" xfId="0" applyFont="1" applyFill="1" applyBorder="1" applyAlignment="1">
      <alignment vertical="top" wrapText="1"/>
    </xf>
    <xf numFmtId="0" fontId="17" fillId="21" borderId="1" xfId="0" applyFont="1" applyFill="1" applyBorder="1" applyAlignment="1">
      <alignment vertical="top" wrapText="1"/>
    </xf>
    <xf numFmtId="0" fontId="17" fillId="62" borderId="1" xfId="0" applyFont="1" applyFill="1" applyBorder="1" applyAlignment="1">
      <alignment vertical="top" wrapText="1"/>
    </xf>
    <xf numFmtId="0" fontId="17" fillId="62" borderId="49" xfId="0" applyFont="1" applyFill="1" applyBorder="1" applyAlignment="1">
      <alignment vertical="top" wrapText="1"/>
    </xf>
    <xf numFmtId="0" fontId="17" fillId="16" borderId="118" xfId="0" applyFont="1" applyFill="1" applyBorder="1" applyAlignment="1">
      <alignment vertical="top"/>
    </xf>
    <xf numFmtId="0" fontId="17" fillId="64" borderId="1" xfId="0" applyFont="1" applyFill="1" applyBorder="1" applyAlignment="1">
      <alignment vertical="top"/>
    </xf>
    <xf numFmtId="0" fontId="17" fillId="16" borderId="1" xfId="0" applyFont="1" applyFill="1" applyBorder="1" applyAlignment="1">
      <alignment vertical="top"/>
    </xf>
    <xf numFmtId="0" fontId="17" fillId="16" borderId="49" xfId="0" applyFont="1" applyFill="1" applyBorder="1" applyAlignment="1">
      <alignment vertical="top"/>
    </xf>
    <xf numFmtId="0" fontId="17" fillId="22" borderId="77" xfId="0" applyFont="1" applyFill="1" applyBorder="1" applyAlignment="1">
      <alignment vertical="top" wrapText="1"/>
    </xf>
    <xf numFmtId="0" fontId="17" fillId="48" borderId="90" xfId="0" applyFont="1" applyFill="1" applyBorder="1" applyAlignment="1">
      <alignment vertical="top" wrapText="1"/>
    </xf>
    <xf numFmtId="0" fontId="17" fillId="22" borderId="90" xfId="0" applyFont="1" applyFill="1" applyBorder="1" applyAlignment="1">
      <alignment vertical="top" wrapText="1"/>
    </xf>
    <xf numFmtId="0" fontId="17" fillId="18" borderId="77" xfId="0" applyFont="1" applyFill="1" applyBorder="1" applyAlignment="1">
      <alignment vertical="top" wrapText="1"/>
    </xf>
    <xf numFmtId="0" fontId="17" fillId="52" borderId="77" xfId="0" applyFont="1" applyFill="1" applyBorder="1" applyAlignment="1">
      <alignment vertical="top" wrapText="1"/>
    </xf>
    <xf numFmtId="0" fontId="17" fillId="23" borderId="77" xfId="0" applyFont="1" applyFill="1" applyBorder="1" applyAlignment="1">
      <alignment vertical="top" wrapText="1"/>
    </xf>
    <xf numFmtId="0" fontId="17" fillId="54" borderId="77" xfId="0" applyFont="1" applyFill="1" applyBorder="1" applyAlignment="1">
      <alignment vertical="top" wrapText="1"/>
    </xf>
    <xf numFmtId="0" fontId="17" fillId="15" borderId="77" xfId="0" applyFont="1" applyFill="1" applyBorder="1" applyAlignment="1">
      <alignment vertical="top" wrapText="1"/>
    </xf>
    <xf numFmtId="0" fontId="17" fillId="56" borderId="77" xfId="0" applyFont="1" applyFill="1" applyBorder="1" applyAlignment="1">
      <alignment vertical="top" wrapText="1"/>
    </xf>
    <xf numFmtId="0" fontId="17" fillId="17" borderId="77" xfId="0" applyFont="1" applyFill="1" applyBorder="1" applyAlignment="1">
      <alignment vertical="top" wrapText="1"/>
    </xf>
    <xf numFmtId="0" fontId="17" fillId="58" borderId="77" xfId="0" applyFont="1" applyFill="1" applyBorder="1" applyAlignment="1">
      <alignment vertical="top" wrapText="1"/>
    </xf>
    <xf numFmtId="0" fontId="17" fillId="20" borderId="77" xfId="0" applyFont="1" applyFill="1" applyBorder="1" applyAlignment="1">
      <alignment vertical="top" wrapText="1"/>
    </xf>
    <xf numFmtId="0" fontId="17" fillId="60" borderId="77" xfId="0" applyFont="1" applyFill="1" applyBorder="1" applyAlignment="1">
      <alignment vertical="top" wrapText="1"/>
    </xf>
    <xf numFmtId="0" fontId="17" fillId="21" borderId="77" xfId="0" applyFont="1" applyFill="1" applyBorder="1" applyAlignment="1">
      <alignment vertical="top" wrapText="1"/>
    </xf>
    <xf numFmtId="0" fontId="17" fillId="62" borderId="77" xfId="0" applyFont="1" applyFill="1" applyBorder="1" applyAlignment="1">
      <alignment vertical="top" wrapText="1"/>
    </xf>
    <xf numFmtId="0" fontId="17" fillId="0" borderId="0" xfId="0" applyFont="1" applyAlignment="1">
      <alignment wrapText="1"/>
    </xf>
    <xf numFmtId="0" fontId="17" fillId="3" borderId="27" xfId="0" applyFont="1" applyFill="1" applyBorder="1" applyAlignment="1">
      <alignment horizontal="left"/>
    </xf>
    <xf numFmtId="0" fontId="17" fillId="3" borderId="28" xfId="0" applyFont="1" applyFill="1" applyBorder="1" applyAlignment="1">
      <alignment horizontal="left"/>
    </xf>
    <xf numFmtId="0" fontId="16" fillId="8" borderId="9" xfId="0" applyFont="1" applyFill="1" applyBorder="1" applyAlignment="1">
      <alignment horizontal="left"/>
    </xf>
    <xf numFmtId="0" fontId="16" fillId="8" borderId="8" xfId="0" applyFont="1" applyFill="1" applyBorder="1" applyAlignment="1">
      <alignment horizontal="left"/>
    </xf>
    <xf numFmtId="0" fontId="16" fillId="32" borderId="24" xfId="0" applyFont="1" applyFill="1" applyBorder="1" applyAlignment="1">
      <alignment horizontal="left"/>
    </xf>
    <xf numFmtId="0" fontId="16" fillId="32" borderId="25" xfId="0" applyFont="1" applyFill="1" applyBorder="1" applyAlignment="1">
      <alignment horizontal="left"/>
    </xf>
    <xf numFmtId="0" fontId="26" fillId="25" borderId="0" xfId="0" applyFont="1" applyFill="1" applyAlignment="1">
      <alignment horizontal="center" vertical="top" wrapText="1"/>
    </xf>
    <xf numFmtId="0" fontId="26" fillId="25" borderId="45" xfId="0" applyFont="1" applyFill="1" applyBorder="1" applyAlignment="1">
      <alignment horizontal="center" vertical="top" wrapText="1"/>
    </xf>
    <xf numFmtId="0" fontId="16" fillId="26" borderId="53" xfId="0" applyFont="1" applyFill="1" applyBorder="1" applyAlignment="1">
      <alignment horizontal="center" vertical="center" wrapText="1"/>
    </xf>
    <xf numFmtId="0" fontId="24" fillId="0" borderId="57" xfId="0" applyFont="1" applyBorder="1" applyAlignment="1">
      <alignment horizontal="left"/>
    </xf>
    <xf numFmtId="0" fontId="24" fillId="0" borderId="18" xfId="0" applyFont="1" applyBorder="1" applyAlignment="1">
      <alignment horizontal="left"/>
    </xf>
    <xf numFmtId="0" fontId="16" fillId="0" borderId="60" xfId="0" applyFont="1" applyBorder="1" applyAlignment="1">
      <alignment horizontal="center" wrapText="1"/>
    </xf>
    <xf numFmtId="0" fontId="16" fillId="0" borderId="46" xfId="0" applyFont="1" applyBorder="1" applyAlignment="1">
      <alignment horizontal="center" wrapText="1"/>
    </xf>
    <xf numFmtId="0" fontId="16" fillId="0" borderId="17" xfId="0" applyFont="1" applyBorder="1" applyAlignment="1">
      <alignment horizontal="center" wrapText="1"/>
    </xf>
    <xf numFmtId="0" fontId="16" fillId="0" borderId="18" xfId="0" applyFont="1" applyBorder="1" applyAlignment="1">
      <alignment horizontal="center" wrapText="1"/>
    </xf>
    <xf numFmtId="0" fontId="27" fillId="0" borderId="17" xfId="0" applyFont="1" applyBorder="1" applyAlignment="1">
      <alignment horizontal="center" wrapText="1"/>
    </xf>
    <xf numFmtId="0" fontId="27" fillId="0" borderId="18" xfId="0" applyFont="1" applyBorder="1" applyAlignment="1">
      <alignment horizontal="center" wrapText="1"/>
    </xf>
    <xf numFmtId="0" fontId="16" fillId="0" borderId="52" xfId="0" applyFont="1" applyBorder="1" applyAlignment="1">
      <alignment horizontal="center" wrapText="1"/>
    </xf>
    <xf numFmtId="0" fontId="16" fillId="0" borderId="47" xfId="0" applyFont="1" applyBorder="1" applyAlignment="1">
      <alignment horizontal="center" wrapText="1"/>
    </xf>
    <xf numFmtId="0" fontId="16" fillId="0" borderId="120" xfId="0" applyFont="1" applyBorder="1" applyAlignment="1">
      <alignment horizontal="center" wrapText="1"/>
    </xf>
  </cellXfs>
  <cellStyles count="3">
    <cellStyle name="Bad" xfId="1" builtinId="27"/>
    <cellStyle name="Hyperlink" xfId="2" builtinId="8"/>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125"/>
      </fill>
    </dxf>
    <dxf>
      <fill>
        <patternFill patternType="mediumGray"/>
      </fill>
    </dxf>
    <dxf>
      <fill>
        <patternFill patternType="lightDown">
          <fgColor rgb="FFFF0000"/>
          <bgColor auto="1"/>
        </patternFill>
      </fill>
    </dxf>
    <dxf>
      <font>
        <color rgb="FF9C0006"/>
      </font>
      <fill>
        <patternFill>
          <bgColor rgb="FFFFC7CE"/>
        </patternFill>
      </fill>
    </dxf>
  </dxfs>
  <tableStyles count="0" defaultTableStyle="TableStyleMedium2" defaultPivotStyle="PivotStyleLight16"/>
  <colors>
    <mruColors>
      <color rgb="FFEEEEEE"/>
      <color rgb="FFD7DCE1"/>
      <color rgb="FFC1C9D1"/>
      <color rgb="FFEAD6C4"/>
      <color rgb="FFDAB89A"/>
      <color rgb="FFF7F8D4"/>
      <color rgb="FFF2F3B7"/>
      <color rgb="FFDFE0F1"/>
      <color rgb="FFA8ADD8"/>
      <color rgb="FFD9E7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38097</xdr:rowOff>
    </xdr:from>
    <xdr:to>
      <xdr:col>18</xdr:col>
      <xdr:colOff>571500</xdr:colOff>
      <xdr:row>236</xdr:row>
      <xdr:rowOff>34635</xdr:rowOff>
    </xdr:to>
    <xdr:sp macro="" textlink="">
      <xdr:nvSpPr>
        <xdr:cNvPr id="1476" name="TextBox 1">
          <a:extLst>
            <a:ext uri="{FF2B5EF4-FFF2-40B4-BE49-F238E27FC236}">
              <a16:creationId xmlns:a16="http://schemas.microsoft.com/office/drawing/2014/main" id="{92562F3D-93E3-A576-5623-71D2514A99E2}"/>
            </a:ext>
          </a:extLst>
        </xdr:cNvPr>
        <xdr:cNvSpPr txBox="1"/>
      </xdr:nvSpPr>
      <xdr:spPr>
        <a:xfrm>
          <a:off x="0" y="38097"/>
          <a:ext cx="11481955" cy="40867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endParaRPr lang="en-GB" sz="1600" b="1">
            <a:solidFill>
              <a:sysClr val="windowText" lastClr="000000"/>
            </a:solidFill>
            <a:effectLst/>
            <a:latin typeface="Arial Nova" panose="020B0504020202020204" pitchFamily="34" charset="0"/>
            <a:ea typeface="+mn-ea"/>
            <a:cs typeface="Arial" panose="020B0604020202020204" pitchFamily="34" charset="0"/>
          </a:endParaRPr>
        </a:p>
        <a:p>
          <a:r>
            <a:rPr lang="en-GB" sz="1600" b="1">
              <a:solidFill>
                <a:sysClr val="windowText" lastClr="000000"/>
              </a:solidFill>
              <a:effectLst/>
              <a:latin typeface="Arial Nova" panose="020B0504020202020204" pitchFamily="34" charset="0"/>
              <a:ea typeface="+mn-ea"/>
              <a:cs typeface="Arial" panose="020B0604020202020204" pitchFamily="34" charset="0"/>
            </a:rPr>
            <a:t>State of Natural Capital Report for</a:t>
          </a:r>
          <a:r>
            <a:rPr lang="en-GB" sz="1600" b="1" baseline="0">
              <a:solidFill>
                <a:sysClr val="windowText" lastClr="000000"/>
              </a:solidFill>
              <a:effectLst/>
              <a:latin typeface="Arial Nova" panose="020B0504020202020204" pitchFamily="34" charset="0"/>
              <a:ea typeface="+mn-ea"/>
              <a:cs typeface="Arial" panose="020B0604020202020204" pitchFamily="34" charset="0"/>
            </a:rPr>
            <a:t> England 2024 - risks to nature and why it matters </a:t>
          </a:r>
          <a:r>
            <a:rPr lang="en-GB" sz="1600" b="1">
              <a:solidFill>
                <a:schemeClr val="dk1"/>
              </a:solidFill>
              <a:effectLst/>
              <a:latin typeface="Arial Nova" panose="020B0504020202020204" pitchFamily="34" charset="0"/>
              <a:ea typeface="+mn-ea"/>
              <a:cs typeface="Arial" panose="020B0604020202020204" pitchFamily="34" charset="0"/>
            </a:rPr>
            <a:t>RP29743</a:t>
          </a:r>
          <a:endParaRPr lang="en-GB" sz="1600" b="1" baseline="0">
            <a:solidFill>
              <a:srgbClr val="FF0000"/>
            </a:solidFill>
            <a:effectLst/>
            <a:latin typeface="Arial Nova" panose="020B0504020202020204" pitchFamily="34" charset="0"/>
            <a:ea typeface="+mn-ea"/>
            <a:cs typeface="Arial" panose="020B0604020202020204" pitchFamily="34" charset="0"/>
          </a:endParaRPr>
        </a:p>
        <a:p>
          <a:endParaRPr lang="en-GB" sz="1800" b="1">
            <a:solidFill>
              <a:sysClr val="windowText" lastClr="000000"/>
            </a:solidFill>
            <a:effectLst/>
            <a:latin typeface="Arial Nova" panose="020B0504020202020204" pitchFamily="34" charset="0"/>
            <a:ea typeface="+mn-ea"/>
            <a:cs typeface="Arial" panose="020B0604020202020204" pitchFamily="34" charset="0"/>
          </a:endParaRPr>
        </a:p>
        <a:p>
          <a:r>
            <a:rPr lang="en-GB" sz="1800" b="1">
              <a:solidFill>
                <a:sysClr val="windowText" lastClr="000000"/>
              </a:solidFill>
              <a:effectLst/>
              <a:latin typeface="Arial Nova" panose="020B0504020202020204" pitchFamily="34" charset="0"/>
              <a:ea typeface="+mn-ea"/>
              <a:cs typeface="Arial" panose="020B0604020202020204" pitchFamily="34" charset="0"/>
            </a:rPr>
            <a:t>Appendix 1: Indicators and Data - supplementary information for the State of Natural Capital Report for England 2024 NERR137 Appendix 1</a:t>
          </a:r>
        </a:p>
        <a:p>
          <a:endParaRPr lang="en-GB" sz="1800" b="1">
            <a:solidFill>
              <a:sysClr val="windowText" lastClr="000000"/>
            </a:solidFill>
            <a:effectLst/>
            <a:latin typeface="Arial Nova" panose="020B0504020202020204" pitchFamily="34" charset="0"/>
            <a:ea typeface="+mn-ea"/>
            <a:cs typeface="Arial" panose="020B0604020202020204" pitchFamily="34" charset="0"/>
          </a:endParaRPr>
        </a:p>
        <a:p>
          <a:r>
            <a:rPr lang="en-GB" sz="1800" b="1">
              <a:solidFill>
                <a:sysClr val="windowText" lastClr="000000"/>
              </a:solidFill>
              <a:effectLst/>
              <a:latin typeface="Arial Nova" panose="020B0504020202020204" pitchFamily="34" charset="0"/>
              <a:ea typeface="+mn-ea"/>
              <a:cs typeface="Arial" panose="020B0604020202020204" pitchFamily="34" charset="0"/>
            </a:rPr>
            <a:t>Authors:</a:t>
          </a:r>
          <a:r>
            <a:rPr lang="en-GB" sz="1800" b="1" baseline="0">
              <a:solidFill>
                <a:sysClr val="windowText" lastClr="000000"/>
              </a:solidFill>
              <a:effectLst/>
              <a:latin typeface="Arial Nova" panose="020B0504020202020204" pitchFamily="34" charset="0"/>
              <a:ea typeface="+mn-ea"/>
              <a:cs typeface="Arial" panose="020B0604020202020204" pitchFamily="34" charset="0"/>
            </a:rPr>
            <a:t> </a:t>
          </a:r>
          <a:r>
            <a:rPr lang="en-GB" sz="1800" b="1">
              <a:solidFill>
                <a:sysClr val="windowText" lastClr="000000"/>
              </a:solidFill>
              <a:effectLst/>
              <a:latin typeface="Arial Nova" panose="020B0504020202020204" pitchFamily="34" charset="0"/>
              <a:ea typeface="+mn-ea"/>
              <a:cs typeface="Arial" panose="020B0604020202020204" pitchFamily="34" charset="0"/>
            </a:rPr>
            <a:t>Craven, J., Bell, F., Dobson, M., 2024</a:t>
          </a:r>
          <a:endParaRPr lang="en-GB" sz="1100">
            <a:solidFill>
              <a:sysClr val="windowText" lastClr="000000"/>
            </a:solidFill>
            <a:effectLst/>
            <a:latin typeface="Arial Nova"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Nova" panose="020B0504020202020204" pitchFamily="34" charset="0"/>
            <a:ea typeface="+mn-ea"/>
            <a:cs typeface="Arial" panose="020B0604020202020204" pitchFamily="34" charset="0"/>
          </a:endParaRPr>
        </a:p>
        <a:p>
          <a:pPr eaLnBrk="1" fontAlgn="auto" latinLnBrk="0" hangingPunct="1"/>
          <a:r>
            <a:rPr lang="en-GB" sz="1100" b="1" baseline="0">
              <a:solidFill>
                <a:sysClr val="windowText" lastClr="000000"/>
              </a:solidFill>
              <a:effectLst/>
              <a:latin typeface="Arial Nova" panose="020B0504020202020204" pitchFamily="34" charset="0"/>
              <a:ea typeface="+mn-ea"/>
              <a:cs typeface="Arial" panose="020B0604020202020204" pitchFamily="34" charset="0"/>
            </a:rPr>
            <a:t>Citation:</a:t>
          </a:r>
          <a:r>
            <a:rPr lang="en-GB" sz="1100" baseline="0">
              <a:solidFill>
                <a:sysClr val="windowText" lastClr="000000"/>
              </a:solidFill>
              <a:effectLst/>
              <a:latin typeface="Arial Nova" panose="020B0504020202020204" pitchFamily="34" charset="0"/>
              <a:ea typeface="+mn-ea"/>
              <a:cs typeface="Arial" panose="020B0604020202020204" pitchFamily="34" charset="0"/>
            </a:rPr>
            <a:t> </a:t>
          </a:r>
          <a:r>
            <a:rPr lang="en-GB" sz="1100">
              <a:solidFill>
                <a:sysClr val="windowText" lastClr="000000"/>
              </a:solidFill>
              <a:effectLst/>
              <a:latin typeface="Arial Nova" panose="020B0504020202020204" pitchFamily="34" charset="0"/>
              <a:ea typeface="+mn-ea"/>
              <a:cs typeface="Arial" panose="020B0604020202020204" pitchFamily="34" charset="0"/>
            </a:rPr>
            <a:t>Craven, J., Bell, F., Dobson, M., 2024. State of Natural Capital Report for England 2024 Appendix 1: Indicators and Data. Natural England Research Report,</a:t>
          </a:r>
          <a:r>
            <a:rPr lang="en-GB" sz="1100" baseline="0">
              <a:solidFill>
                <a:sysClr val="windowText" lastClr="000000"/>
              </a:solidFill>
              <a:effectLst/>
              <a:latin typeface="Arial Nova" panose="020B0504020202020204" pitchFamily="34" charset="0"/>
              <a:ea typeface="+mn-ea"/>
              <a:cs typeface="Arial" panose="020B0604020202020204" pitchFamily="34" charset="0"/>
            </a:rPr>
            <a:t> NERR137 Appendix 1</a:t>
          </a:r>
          <a:endParaRPr lang="en-GB">
            <a:solidFill>
              <a:srgbClr val="FF0000"/>
            </a:solidFill>
            <a:effectLst/>
            <a:latin typeface="Arial Nova" panose="020B05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Nova"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Nova"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Arial Nova" panose="020B0504020202020204" pitchFamily="34" charset="0"/>
              <a:ea typeface="+mn-ea"/>
              <a:cs typeface="Arial" panose="020B0604020202020204" pitchFamily="34" charset="0"/>
            </a:rPr>
            <a:t>Introduction</a:t>
          </a:r>
          <a:endParaRPr lang="en-GB" sz="1050" b="1">
            <a:solidFill>
              <a:schemeClr val="dk1"/>
            </a:solidFill>
            <a:effectLst/>
            <a:latin typeface="Arial Nova"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Arial Nova"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Nova" panose="020B0504020202020204" pitchFamily="34" charset="0"/>
              <a:ea typeface="+mn-ea"/>
              <a:cs typeface="Arial" panose="020B0604020202020204" pitchFamily="34" charset="0"/>
            </a:rPr>
            <a:t>This is the Indicators and Data Appendix of the </a:t>
          </a:r>
          <a:r>
            <a:rPr lang="en-GB" sz="1100" b="1">
              <a:solidFill>
                <a:sysClr val="windowText" lastClr="000000"/>
              </a:solidFill>
              <a:effectLst/>
              <a:latin typeface="Arial Nova" panose="020B0504020202020204" pitchFamily="34" charset="0"/>
              <a:ea typeface="+mn-ea"/>
              <a:cs typeface="Arial" panose="020B0604020202020204" pitchFamily="34" charset="0"/>
            </a:rPr>
            <a:t>State of Natural Capital Report for England 2024</a:t>
          </a:r>
          <a:r>
            <a:rPr lang="en-GB" sz="1100" b="1" baseline="0">
              <a:solidFill>
                <a:sysClr val="windowText" lastClr="000000"/>
              </a:solidFill>
              <a:effectLst/>
              <a:latin typeface="Arial Nova" panose="020B0504020202020204" pitchFamily="34" charset="0"/>
              <a:ea typeface="+mn-ea"/>
              <a:cs typeface="Arial" panose="020B0604020202020204" pitchFamily="34" charset="0"/>
            </a:rPr>
            <a:t> </a:t>
          </a:r>
          <a:r>
            <a:rPr lang="en-GB" sz="1100" baseline="0">
              <a:solidFill>
                <a:sysClr val="windowText" lastClr="000000"/>
              </a:solidFill>
              <a:effectLst/>
              <a:latin typeface="Arial Nova" panose="020B0504020202020204" pitchFamily="34" charset="0"/>
              <a:ea typeface="+mn-ea"/>
              <a:cs typeface="Arial" panose="020B0604020202020204" pitchFamily="34" charset="0"/>
            </a:rPr>
            <a:t>(Lusardi and others 2024</a:t>
          </a:r>
          <a:r>
            <a:rPr lang="en-GB" sz="1100">
              <a:solidFill>
                <a:sysClr val="windowText" lastClr="000000"/>
              </a:solidFill>
              <a:effectLst/>
              <a:latin typeface="Arial Nova" panose="020B0504020202020204" pitchFamily="34" charset="0"/>
              <a:ea typeface="+mn-ea"/>
              <a:cs typeface="Arial" panose="020B0604020202020204" pitchFamily="34" charset="0"/>
            </a:rPr>
            <a:t>). </a:t>
          </a:r>
          <a:r>
            <a:rPr lang="en-GB" sz="1100" b="0">
              <a:solidFill>
                <a:sysClr val="windowText" lastClr="000000"/>
              </a:solidFill>
              <a:effectLst/>
              <a:latin typeface="Arial Nova" panose="020B0504020202020204" pitchFamily="34" charset="0"/>
              <a:ea typeface="+mn-ea"/>
              <a:cs typeface="Arial" panose="020B0604020202020204" pitchFamily="34" charset="0"/>
            </a:rPr>
            <a:t>It presents the indicators, metrics, values, datasets and data gaps for the State of Natural Capital Report for England 2024 (SONC Report).</a:t>
          </a:r>
          <a:endParaRPr lang="en-GB" sz="1100">
            <a:solidFill>
              <a:sysClr val="windowText" lastClr="000000"/>
            </a:solidFill>
            <a:effectLst/>
            <a:latin typeface="Arial Nova" panose="020B0504020202020204" pitchFamily="34" charset="0"/>
            <a:ea typeface="+mn-ea"/>
            <a:cs typeface="Arial" panose="020B0604020202020204" pitchFamily="34" charset="0"/>
          </a:endParaRPr>
        </a:p>
        <a:p>
          <a:endParaRPr lang="en-GB" sz="1100">
            <a:solidFill>
              <a:sysClr val="windowText" lastClr="000000"/>
            </a:solidFill>
            <a:effectLst/>
            <a:latin typeface="Arial Nova" panose="020B0504020202020204" pitchFamily="34" charset="0"/>
            <a:ea typeface="+mn-ea"/>
            <a:cs typeface="Arial" panose="020B0604020202020204" pitchFamily="34" charset="0"/>
          </a:endParaRPr>
        </a:p>
        <a:p>
          <a:r>
            <a:rPr lang="en-GB" sz="1100">
              <a:solidFill>
                <a:sysClr val="windowText" lastClr="000000"/>
              </a:solidFill>
              <a:effectLst/>
              <a:latin typeface="Arial Nova" panose="020B0504020202020204" pitchFamily="34" charset="0"/>
              <a:ea typeface="+mn-ea"/>
              <a:cs typeface="Arial" panose="020B0604020202020204" pitchFamily="34" charset="0"/>
            </a:rPr>
            <a:t>Detail of the analysis methods used to produce the indicators can be found in </a:t>
          </a:r>
          <a:r>
            <a:rPr lang="en-GB" sz="1100" b="1">
              <a:solidFill>
                <a:sysClr val="windowText" lastClr="000000"/>
              </a:solidFill>
              <a:effectLst/>
              <a:latin typeface="Arial Nova" panose="020B0504020202020204" pitchFamily="34" charset="0"/>
              <a:ea typeface="+mn-ea"/>
              <a:cs typeface="Arial" panose="020B0604020202020204" pitchFamily="34" charset="0"/>
            </a:rPr>
            <a:t>Appendix 2: Indicators and Data Methods </a:t>
          </a:r>
          <a:r>
            <a:rPr lang="en-GB" sz="1100" b="0">
              <a:solidFill>
                <a:sysClr val="windowText" lastClr="000000"/>
              </a:solidFill>
              <a:effectLst/>
              <a:latin typeface="Arial Nova" panose="020B0504020202020204" pitchFamily="34" charset="0"/>
              <a:ea typeface="+mn-ea"/>
              <a:cs typeface="Arial" panose="020B0604020202020204" pitchFamily="34" charset="0"/>
            </a:rPr>
            <a:t>(Bell and Craven</a:t>
          </a:r>
          <a:r>
            <a:rPr lang="en-GB" sz="1100" b="0" baseline="0">
              <a:solidFill>
                <a:sysClr val="windowText" lastClr="000000"/>
              </a:solidFill>
              <a:effectLst/>
              <a:latin typeface="Arial Nova" panose="020B0504020202020204" pitchFamily="34" charset="0"/>
              <a:ea typeface="+mn-ea"/>
              <a:cs typeface="Arial" panose="020B0604020202020204" pitchFamily="34" charset="0"/>
            </a:rPr>
            <a:t> 2024)</a:t>
          </a:r>
          <a:r>
            <a:rPr lang="en-GB" sz="1100">
              <a:solidFill>
                <a:sysClr val="windowText" lastClr="000000"/>
              </a:solidFill>
              <a:effectLst/>
              <a:latin typeface="Arial Nova" panose="020B0504020202020204" pitchFamily="34" charset="0"/>
              <a:ea typeface="+mn-ea"/>
              <a:cs typeface="Arial" panose="020B0604020202020204" pitchFamily="34" charset="0"/>
            </a:rPr>
            <a:t>.</a:t>
          </a:r>
        </a:p>
        <a:p>
          <a:endParaRPr lang="en-GB" sz="1100">
            <a:solidFill>
              <a:sysClr val="windowText" lastClr="000000"/>
            </a:solidFill>
            <a:effectLst/>
            <a:latin typeface="Arial Nova" panose="020B0504020202020204" pitchFamily="34" charset="0"/>
            <a:ea typeface="+mn-ea"/>
            <a:cs typeface="Arial" panose="020B0604020202020204" pitchFamily="34" charset="0"/>
          </a:endParaRPr>
        </a:p>
        <a:p>
          <a:r>
            <a:rPr lang="en-GB" sz="1100">
              <a:solidFill>
                <a:sysClr val="windowText" lastClr="000000"/>
              </a:solidFill>
              <a:effectLst/>
              <a:latin typeface="Arial Nova" panose="020B0504020202020204" pitchFamily="34" charset="0"/>
              <a:ea typeface="+mn-ea"/>
              <a:cs typeface="Arial" panose="020B0604020202020204" pitchFamily="34" charset="0"/>
            </a:rPr>
            <a:t>Natural England’s State of Natural Capital Report and accompanying</a:t>
          </a:r>
          <a:r>
            <a:rPr lang="en-GB" sz="1100" baseline="0">
              <a:solidFill>
                <a:sysClr val="windowText" lastClr="000000"/>
              </a:solidFill>
              <a:effectLst/>
              <a:latin typeface="Arial Nova" panose="020B0504020202020204" pitchFamily="34" charset="0"/>
              <a:ea typeface="+mn-ea"/>
              <a:cs typeface="Arial" panose="020B0604020202020204" pitchFamily="34" charset="0"/>
            </a:rPr>
            <a:t> State of</a:t>
          </a:r>
          <a:r>
            <a:rPr lang="en-GB" sz="1100">
              <a:solidFill>
                <a:sysClr val="windowText" lastClr="000000"/>
              </a:solidFill>
              <a:effectLst/>
              <a:latin typeface="Arial Nova" panose="020B0504020202020204" pitchFamily="34" charset="0"/>
              <a:ea typeface="+mn-ea"/>
              <a:cs typeface="Arial" panose="020B0604020202020204" pitchFamily="34" charset="0"/>
            </a:rPr>
            <a:t> Assets</a:t>
          </a:r>
          <a:r>
            <a:rPr lang="en-GB" sz="1100" baseline="0">
              <a:solidFill>
                <a:sysClr val="windowText" lastClr="000000"/>
              </a:solidFill>
              <a:effectLst/>
              <a:latin typeface="Arial Nova" panose="020B0504020202020204" pitchFamily="34" charset="0"/>
              <a:ea typeface="+mn-ea"/>
              <a:cs typeface="Arial" panose="020B0604020202020204" pitchFamily="34" charset="0"/>
            </a:rPr>
            <a:t> Technical</a:t>
          </a:r>
          <a:r>
            <a:rPr lang="en-GB" sz="1100">
              <a:solidFill>
                <a:sysClr val="windowText" lastClr="000000"/>
              </a:solidFill>
              <a:effectLst/>
              <a:latin typeface="Arial Nova" panose="020B0504020202020204" pitchFamily="34" charset="0"/>
              <a:ea typeface="+mn-ea"/>
              <a:cs typeface="Arial" panose="020B0604020202020204" pitchFamily="34" charset="0"/>
            </a:rPr>
            <a:t> Report </a:t>
          </a:r>
          <a:r>
            <a:rPr lang="en-GB" sz="1100" baseline="0">
              <a:solidFill>
                <a:sysClr val="windowText" lastClr="000000"/>
              </a:solidFill>
              <a:effectLst/>
              <a:latin typeface="Arial Nova" panose="020B0504020202020204" pitchFamily="34" charset="0"/>
              <a:ea typeface="+mn-ea"/>
              <a:cs typeface="Arial" panose="020B0604020202020204" pitchFamily="34" charset="0"/>
            </a:rPr>
            <a:t>(Lusardi and others 2024b) </a:t>
          </a:r>
          <a:r>
            <a:rPr lang="en-GB" sz="1100">
              <a:solidFill>
                <a:sysClr val="windowText" lastClr="000000"/>
              </a:solidFill>
              <a:effectLst/>
              <a:latin typeface="Arial Nova" panose="020B0504020202020204" pitchFamily="34" charset="0"/>
              <a:ea typeface="+mn-ea"/>
              <a:cs typeface="Arial" panose="020B0604020202020204" pitchFamily="34" charset="0"/>
            </a:rPr>
            <a:t>describes the state of England’s natural capital using the </a:t>
          </a:r>
          <a:r>
            <a:rPr lang="en-GB" sz="1100" b="1" i="1" u="sng">
              <a:solidFill>
                <a:sysClr val="windowText" lastClr="000000"/>
              </a:solidFill>
              <a:effectLst/>
              <a:latin typeface="Arial Nova" panose="020B05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Natural Capital Indicators: for defining and measuring change in natural capital</a:t>
          </a:r>
          <a:r>
            <a:rPr lang="en-GB" sz="1100" b="1" i="1">
              <a:solidFill>
                <a:sysClr val="windowText" lastClr="000000"/>
              </a:solidFill>
              <a:effectLst/>
              <a:latin typeface="Arial Nova" panose="020B0504020202020204" pitchFamily="34" charset="0"/>
              <a:ea typeface="+mn-ea"/>
              <a:cs typeface="Arial" panose="020B0604020202020204" pitchFamily="34" charset="0"/>
            </a:rPr>
            <a:t> </a:t>
          </a:r>
          <a:r>
            <a:rPr lang="en-GB" sz="1100">
              <a:solidFill>
                <a:sysClr val="windowText" lastClr="000000"/>
              </a:solidFill>
              <a:effectLst/>
              <a:latin typeface="Arial Nova" panose="020B0504020202020204" pitchFamily="34" charset="0"/>
              <a:ea typeface="+mn-ea"/>
              <a:cs typeface="Arial" panose="020B0604020202020204" pitchFamily="34" charset="0"/>
            </a:rPr>
            <a:t>(Lusardi and others 2018) and the best public, national data currently available.</a:t>
          </a:r>
        </a:p>
        <a:p>
          <a:endParaRPr lang="en-GB" sz="1100">
            <a:solidFill>
              <a:schemeClr val="dk1"/>
            </a:solidFill>
            <a:effectLst/>
            <a:latin typeface="Arial Nova" panose="020B0504020202020204" pitchFamily="34" charset="0"/>
            <a:ea typeface="+mn-ea"/>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Indicators reflect the quantity and quality of our ecosystem assets. They are grouped into the following ecosystems:</a:t>
          </a:r>
        </a:p>
        <a:p>
          <a:pPr lvl="0"/>
          <a:r>
            <a:rPr lang="en-GB" sz="1100">
              <a:solidFill>
                <a:schemeClr val="dk1"/>
              </a:solidFill>
              <a:effectLst/>
              <a:latin typeface="Arial Nova" panose="020B0504020202020204" pitchFamily="34" charset="0"/>
              <a:ea typeface="+mn-ea"/>
              <a:cs typeface="Arial" panose="020B0604020202020204" pitchFamily="34" charset="0"/>
            </a:rPr>
            <a:t>	- Marine and coastal margins</a:t>
          </a:r>
        </a:p>
        <a:p>
          <a:pPr lvl="0"/>
          <a:r>
            <a:rPr lang="en-GB" sz="1100">
              <a:solidFill>
                <a:schemeClr val="dk1"/>
              </a:solidFill>
              <a:effectLst/>
              <a:latin typeface="Arial Nova" panose="020B0504020202020204" pitchFamily="34" charset="0"/>
              <a:ea typeface="+mn-ea"/>
              <a:cs typeface="Arial" panose="020B0604020202020204" pitchFamily="34" charset="0"/>
            </a:rPr>
            <a:t> 	- Freshwaters and wetlands</a:t>
          </a:r>
        </a:p>
        <a:p>
          <a:pPr lvl="0"/>
          <a:r>
            <a:rPr lang="en-GB" sz="1100">
              <a:solidFill>
                <a:schemeClr val="dk1"/>
              </a:solidFill>
              <a:effectLst/>
              <a:latin typeface="Arial Nova" panose="020B0504020202020204" pitchFamily="34" charset="0"/>
              <a:ea typeface="+mn-ea"/>
              <a:cs typeface="Arial" panose="020B0604020202020204" pitchFamily="34" charset="0"/>
            </a:rPr>
            <a:t>	- Woodlands</a:t>
          </a:r>
        </a:p>
        <a:p>
          <a:pPr lvl="0"/>
          <a:r>
            <a:rPr lang="en-GB" sz="1100">
              <a:solidFill>
                <a:schemeClr val="dk1"/>
              </a:solidFill>
              <a:effectLst/>
              <a:latin typeface="Arial Nova" panose="020B0504020202020204" pitchFamily="34" charset="0"/>
              <a:ea typeface="+mn-ea"/>
              <a:cs typeface="Arial" panose="020B0604020202020204" pitchFamily="34" charset="0"/>
            </a:rPr>
            <a:t>	- Mountains, moorlands and heaths</a:t>
          </a:r>
        </a:p>
        <a:p>
          <a:pPr lvl="0"/>
          <a:r>
            <a:rPr lang="en-GB" sz="1100">
              <a:solidFill>
                <a:schemeClr val="dk1"/>
              </a:solidFill>
              <a:effectLst/>
              <a:latin typeface="Arial Nova" panose="020B0504020202020204" pitchFamily="34" charset="0"/>
              <a:ea typeface="+mn-ea"/>
              <a:cs typeface="Arial" panose="020B0604020202020204" pitchFamily="34" charset="0"/>
            </a:rPr>
            <a:t>	- Semi-natural grasslands</a:t>
          </a:r>
        </a:p>
        <a:p>
          <a:pPr lvl="0"/>
          <a:r>
            <a:rPr lang="en-GB" sz="1100">
              <a:solidFill>
                <a:schemeClr val="dk1"/>
              </a:solidFill>
              <a:effectLst/>
              <a:latin typeface="Arial Nova" panose="020B0504020202020204" pitchFamily="34" charset="0"/>
              <a:ea typeface="+mn-ea"/>
              <a:cs typeface="Arial" panose="020B0604020202020204" pitchFamily="34" charset="0"/>
            </a:rPr>
            <a:t> 	- Enclosed farmland</a:t>
          </a:r>
        </a:p>
        <a:p>
          <a:pPr lvl="0"/>
          <a:r>
            <a:rPr lang="en-GB" sz="1100">
              <a:solidFill>
                <a:schemeClr val="dk1"/>
              </a:solidFill>
              <a:effectLst/>
              <a:latin typeface="Arial Nova" panose="020B0504020202020204" pitchFamily="34" charset="0"/>
              <a:ea typeface="+mn-ea"/>
              <a:cs typeface="Arial" panose="020B0604020202020204" pitchFamily="34" charset="0"/>
            </a:rPr>
            <a:t> 	- Urban (including other ecosystems present within urban built-up areas, as defined by Office for National Statistics built-up areas boundaries)</a:t>
          </a:r>
        </a:p>
        <a:p>
          <a:endParaRPr lang="en-GB" sz="1100">
            <a:solidFill>
              <a:schemeClr val="dk1"/>
            </a:solidFill>
            <a:effectLst/>
            <a:latin typeface="Arial Nova" panose="020B0504020202020204" pitchFamily="34" charset="0"/>
            <a:ea typeface="+mn-ea"/>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 </a:t>
          </a:r>
        </a:p>
        <a:p>
          <a:r>
            <a:rPr lang="en-GB" sz="1100">
              <a:solidFill>
                <a:schemeClr val="dk1"/>
              </a:solidFill>
              <a:effectLst/>
              <a:latin typeface="Arial Nova" panose="020B0504020202020204" pitchFamily="34" charset="0"/>
              <a:ea typeface="+mn-ea"/>
              <a:cs typeface="Arial" panose="020B0604020202020204" pitchFamily="34" charset="0"/>
            </a:rPr>
            <a:t>All data were accessed between October 2022 and March 2024. </a:t>
          </a:r>
        </a:p>
        <a:p>
          <a:endParaRPr lang="en-GB" sz="1100">
            <a:solidFill>
              <a:schemeClr val="dk1"/>
            </a:solidFill>
            <a:effectLst/>
            <a:latin typeface="Arial Nova"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Nova" panose="020B0504020202020204" pitchFamily="34" charset="0"/>
              <a:ea typeface="+mn-ea"/>
              <a:cs typeface="Arial" panose="020B0604020202020204" pitchFamily="34" charset="0"/>
            </a:rPr>
            <a:t>This</a:t>
          </a:r>
          <a:r>
            <a:rPr lang="en-GB" sz="1100" baseline="0">
              <a:solidFill>
                <a:schemeClr val="dk1"/>
              </a:solidFill>
              <a:effectLst/>
              <a:latin typeface="Arial Nova" panose="020B0504020202020204" pitchFamily="34" charset="0"/>
              <a:ea typeface="+mn-ea"/>
              <a:cs typeface="Arial" panose="020B0604020202020204" pitchFamily="34" charset="0"/>
            </a:rPr>
            <a:t> appendi</a:t>
          </a:r>
          <a:r>
            <a:rPr lang="en-GB" sz="1100">
              <a:solidFill>
                <a:schemeClr val="dk1"/>
              </a:solidFill>
              <a:effectLst/>
              <a:latin typeface="Arial Nova" panose="020B0504020202020204" pitchFamily="34" charset="0"/>
              <a:ea typeface="+mn-ea"/>
              <a:cs typeface="Arial" panose="020B0604020202020204" pitchFamily="34" charset="0"/>
            </a:rPr>
            <a:t>x was last updated in</a:t>
          </a:r>
          <a:r>
            <a:rPr lang="en-GB" sz="1100" baseline="0">
              <a:solidFill>
                <a:schemeClr val="dk1"/>
              </a:solidFill>
              <a:effectLst/>
              <a:latin typeface="Arial Nova" panose="020B0504020202020204" pitchFamily="34" charset="0"/>
              <a:ea typeface="+mn-ea"/>
              <a:cs typeface="Arial" panose="020B0604020202020204" pitchFamily="34" charset="0"/>
            </a:rPr>
            <a:t> April</a:t>
          </a:r>
          <a:r>
            <a:rPr lang="en-GB" sz="1100">
              <a:solidFill>
                <a:schemeClr val="dk1"/>
              </a:solidFill>
              <a:effectLst/>
              <a:latin typeface="Arial Nova" panose="020B0504020202020204" pitchFamily="34" charset="0"/>
              <a:ea typeface="+mn-ea"/>
              <a:cs typeface="Arial" panose="020B0604020202020204" pitchFamily="34" charset="0"/>
            </a:rPr>
            <a:t> 2024. 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Nova" panose="020B0504020202020204" pitchFamily="34" charset="0"/>
            <a:ea typeface="+mn-ea"/>
            <a:cs typeface="Arial" panose="020B0604020202020204" pitchFamily="34" charset="0"/>
          </a:endParaRPr>
        </a:p>
        <a:p>
          <a:endParaRPr lang="en-GB" sz="1100">
            <a:solidFill>
              <a:schemeClr val="dk1"/>
            </a:solidFill>
            <a:effectLst/>
            <a:latin typeface="Arial Nova" panose="020B0504020202020204" pitchFamily="34" charset="0"/>
            <a:ea typeface="+mn-ea"/>
            <a:cs typeface="Arial" panose="020B0604020202020204" pitchFamily="34" charset="0"/>
          </a:endParaRPr>
        </a:p>
        <a:p>
          <a:r>
            <a:rPr lang="en-GB" sz="1400" b="1">
              <a:solidFill>
                <a:sysClr val="windowText" lastClr="000000"/>
              </a:solidFill>
              <a:effectLst/>
              <a:latin typeface="Arial Nova" panose="020B0504020202020204" pitchFamily="34" charset="0"/>
              <a:ea typeface="+mn-ea"/>
              <a:cs typeface="Arial" panose="020B0604020202020204" pitchFamily="34" charset="0"/>
            </a:rPr>
            <a:t>Appendix</a:t>
          </a:r>
          <a:r>
            <a:rPr lang="en-GB" sz="1400" b="1" baseline="0">
              <a:solidFill>
                <a:sysClr val="windowText" lastClr="000000"/>
              </a:solidFill>
              <a:effectLst/>
              <a:latin typeface="Arial Nova" panose="020B0504020202020204" pitchFamily="34" charset="0"/>
              <a:ea typeface="+mn-ea"/>
              <a:cs typeface="Arial" panose="020B0604020202020204" pitchFamily="34" charset="0"/>
            </a:rPr>
            <a:t> 1</a:t>
          </a:r>
          <a:r>
            <a:rPr lang="en-GB" sz="1400" b="1">
              <a:solidFill>
                <a:sysClr val="windowText" lastClr="000000"/>
              </a:solidFill>
              <a:effectLst/>
              <a:latin typeface="Arial Nova" panose="020B0504020202020204" pitchFamily="34" charset="0"/>
              <a:ea typeface="+mn-ea"/>
              <a:cs typeface="Arial" panose="020B0604020202020204" pitchFamily="34" charset="0"/>
            </a:rPr>
            <a:t> comprises:</a:t>
          </a:r>
        </a:p>
        <a:p>
          <a:endParaRPr lang="en-GB" sz="1400" b="1">
            <a:solidFill>
              <a:sysClr val="windowText" lastClr="000000"/>
            </a:solidFill>
            <a:effectLst/>
            <a:latin typeface="Arial Nova"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Nova" panose="020B0504020202020204" pitchFamily="34" charset="0"/>
              <a:ea typeface="+mn-ea"/>
              <a:cs typeface="Arial" panose="020B0604020202020204" pitchFamily="34" charset="0"/>
            </a:rPr>
            <a:t>1. List of abbreviations</a:t>
          </a:r>
          <a:r>
            <a:rPr lang="en-GB" sz="1100">
              <a:solidFill>
                <a:schemeClr val="dk1"/>
              </a:solidFill>
              <a:effectLst/>
              <a:latin typeface="Arial Nova" panose="020B0504020202020204" pitchFamily="34" charset="0"/>
              <a:ea typeface="+mn-ea"/>
              <a:cs typeface="Arial" panose="020B0604020202020204" pitchFamily="34" charset="0"/>
            </a:rPr>
            <a:t> tab</a:t>
          </a:r>
          <a:endParaRPr lang="en-GB" sz="1100">
            <a:effectLst/>
            <a:latin typeface="Arial Nova" panose="020B0504020202020204" pitchFamily="34" charset="0"/>
            <a:cs typeface="Arial" panose="020B0604020202020204" pitchFamily="34" charset="0"/>
          </a:endParaRPr>
        </a:p>
        <a:p>
          <a:pPr lvl="1"/>
          <a:endParaRPr lang="en-GB" sz="1100" b="0">
            <a:solidFill>
              <a:schemeClr val="dk1"/>
            </a:solidFill>
            <a:effectLst/>
            <a:latin typeface="Arial Nova" panose="020B0504020202020204" pitchFamily="34" charset="0"/>
            <a:ea typeface="+mn-ea"/>
            <a:cs typeface="Arial" panose="020B0604020202020204" pitchFamily="34" charset="0"/>
          </a:endParaRPr>
        </a:p>
        <a:p>
          <a:pPr lvl="1"/>
          <a:r>
            <a:rPr lang="en-GB" sz="1100" b="0">
              <a:solidFill>
                <a:schemeClr val="dk1"/>
              </a:solidFill>
              <a:effectLst/>
              <a:latin typeface="Arial Nova" panose="020B0504020202020204" pitchFamily="34" charset="0"/>
              <a:ea typeface="+mn-ea"/>
              <a:cs typeface="Arial" panose="020B0604020202020204" pitchFamily="34" charset="0"/>
            </a:rPr>
            <a:t>This</a:t>
          </a:r>
          <a:r>
            <a:rPr lang="en-GB" sz="1100" b="0" baseline="0">
              <a:solidFill>
                <a:schemeClr val="dk1"/>
              </a:solidFill>
              <a:effectLst/>
              <a:latin typeface="Arial Nova" panose="020B0504020202020204" pitchFamily="34" charset="0"/>
              <a:ea typeface="+mn-ea"/>
              <a:cs typeface="Arial" panose="020B0604020202020204" pitchFamily="34" charset="0"/>
            </a:rPr>
            <a:t> explains all </a:t>
          </a:r>
          <a:r>
            <a:rPr lang="en-GB" sz="1100">
              <a:solidFill>
                <a:schemeClr val="dk1"/>
              </a:solidFill>
              <a:effectLst/>
              <a:latin typeface="Arial Nova" panose="020B0504020202020204" pitchFamily="34" charset="0"/>
              <a:ea typeface="+mn-ea"/>
              <a:cs typeface="Arial" panose="020B0604020202020204" pitchFamily="34" charset="0"/>
            </a:rPr>
            <a:t>acronyms</a:t>
          </a:r>
          <a:r>
            <a:rPr lang="en-GB" sz="1100" b="0" baseline="0">
              <a:solidFill>
                <a:schemeClr val="dk1"/>
              </a:solidFill>
              <a:effectLst/>
              <a:latin typeface="Arial Nova" panose="020B0504020202020204" pitchFamily="34" charset="0"/>
              <a:ea typeface="+mn-ea"/>
              <a:cs typeface="Arial" panose="020B0604020202020204" pitchFamily="34" charset="0"/>
            </a:rPr>
            <a:t> and abbreviations used in this Appendix.</a:t>
          </a:r>
          <a:endParaRPr lang="en-GB" sz="1100" b="0">
            <a:solidFill>
              <a:schemeClr val="dk1"/>
            </a:solidFill>
            <a:effectLst/>
            <a:latin typeface="Arial Nova" panose="020B0504020202020204" pitchFamily="34" charset="0"/>
            <a:ea typeface="+mn-ea"/>
            <a:cs typeface="Arial" panose="020B0604020202020204" pitchFamily="34" charset="0"/>
          </a:endParaRPr>
        </a:p>
        <a:p>
          <a:pPr lvl="0"/>
          <a:endParaRPr lang="en-GB" sz="1100" b="1">
            <a:solidFill>
              <a:schemeClr val="dk1"/>
            </a:solidFill>
            <a:effectLst/>
            <a:latin typeface="Arial Nova" panose="020B0504020202020204" pitchFamily="34" charset="0"/>
            <a:ea typeface="+mn-ea"/>
            <a:cs typeface="Arial" panose="020B0604020202020204" pitchFamily="34" charset="0"/>
          </a:endParaRPr>
        </a:p>
        <a:p>
          <a:pPr lvl="0"/>
          <a:endParaRPr lang="en-GB" sz="1100" b="1">
            <a:solidFill>
              <a:schemeClr val="dk1"/>
            </a:solidFill>
            <a:effectLst/>
            <a:latin typeface="Arial Nova" panose="020B0504020202020204" pitchFamily="34" charset="0"/>
            <a:ea typeface="+mn-ea"/>
            <a:cs typeface="Arial" panose="020B0604020202020204" pitchFamily="34" charset="0"/>
          </a:endParaRPr>
        </a:p>
        <a:p>
          <a:pPr lvl="0"/>
          <a:r>
            <a:rPr lang="en-GB" sz="1100" b="1">
              <a:solidFill>
                <a:schemeClr val="dk1"/>
              </a:solidFill>
              <a:effectLst/>
              <a:latin typeface="Arial Nova" panose="020B0504020202020204" pitchFamily="34" charset="0"/>
              <a:ea typeface="+mn-ea"/>
              <a:cs typeface="Arial" panose="020B0604020202020204" pitchFamily="34" charset="0"/>
            </a:rPr>
            <a:t>2. Extents </a:t>
          </a:r>
          <a:r>
            <a:rPr lang="en-GB" sz="1100">
              <a:solidFill>
                <a:schemeClr val="dk1"/>
              </a:solidFill>
              <a:effectLst/>
              <a:latin typeface="Arial Nova" panose="020B0504020202020204" pitchFamily="34" charset="0"/>
              <a:ea typeface="+mn-ea"/>
              <a:cs typeface="Arial" panose="020B0604020202020204" pitchFamily="34" charset="0"/>
            </a:rPr>
            <a:t>tab </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r>
            <a:rPr lang="en-GB" sz="1100">
              <a:solidFill>
                <a:schemeClr val="dk1"/>
              </a:solidFill>
              <a:effectLst/>
              <a:latin typeface="Arial Nova" panose="020B0504020202020204" pitchFamily="34" charset="0"/>
              <a:ea typeface="+mn-ea"/>
              <a:cs typeface="Arial" panose="020B0604020202020204" pitchFamily="34" charset="0"/>
            </a:rPr>
            <a:t>This presents all extent figures used in the SONC Report. These have been calculated usi</a:t>
          </a:r>
          <a:r>
            <a:rPr lang="en-GB" sz="1100" u="none">
              <a:solidFill>
                <a:sysClr val="windowText" lastClr="000000"/>
              </a:solidFill>
              <a:effectLst/>
              <a:latin typeface="Arial Nova" panose="020B0504020202020204" pitchFamily="34" charset="0"/>
              <a:ea typeface="+mn-ea"/>
              <a:cs typeface="Arial" panose="020B0604020202020204" pitchFamily="34" charset="0"/>
            </a:rPr>
            <a:t>ng habitat classes</a:t>
          </a:r>
          <a:r>
            <a:rPr lang="en-GB" sz="1100" u="none" baseline="0">
              <a:solidFill>
                <a:sysClr val="windowText" lastClr="000000"/>
              </a:solidFill>
              <a:effectLst/>
              <a:latin typeface="Arial Nova" panose="020B0504020202020204" pitchFamily="34" charset="0"/>
              <a:ea typeface="+mn-ea"/>
              <a:cs typeface="Arial" panose="020B0604020202020204" pitchFamily="34" charset="0"/>
            </a:rPr>
            <a:t> from </a:t>
          </a:r>
          <a:r>
            <a:rPr lang="en-GB" sz="1100" u="none">
              <a:solidFill>
                <a:sysClr val="windowText" lastClr="000000"/>
              </a:solidFill>
              <a:effectLst/>
              <a:latin typeface="Arial Nova" panose="020B0504020202020204" pitchFamily="34" charset="0"/>
              <a:ea typeface="+mn-ea"/>
              <a:cs typeface="Arial" panose="020B0604020202020204" pitchFamily="34" charset="0"/>
            </a:rPr>
            <a:t>Living England</a:t>
          </a:r>
          <a:r>
            <a:rPr lang="en-GB" sz="1100" u="none" baseline="0">
              <a:solidFill>
                <a:sysClr val="windowText" lastClr="000000"/>
              </a:solidFill>
              <a:effectLst/>
              <a:latin typeface="Arial Nova" panose="020B0504020202020204" pitchFamily="34" charset="0"/>
              <a:ea typeface="+mn-ea"/>
              <a:cs typeface="Arial" panose="020B0604020202020204" pitchFamily="34" charset="0"/>
            </a:rPr>
            <a:t> Habitat Map (Phase 4)</a:t>
          </a:r>
          <a:r>
            <a:rPr lang="en-GB" sz="1100" u="none">
              <a:solidFill>
                <a:sysClr val="windowText" lastClr="000000"/>
              </a:solidFill>
              <a:effectLst/>
              <a:latin typeface="Arial Nova" panose="020B0504020202020204" pitchFamily="34" charset="0"/>
              <a:ea typeface="+mn-ea"/>
              <a:cs typeface="Arial" panose="020B0604020202020204" pitchFamily="34" charset="0"/>
            </a:rPr>
            <a:t> and sub-feature categories</a:t>
          </a:r>
          <a:r>
            <a:rPr lang="en-GB" sz="1100" u="none" baseline="0">
              <a:solidFill>
                <a:sysClr val="windowText" lastClr="000000"/>
              </a:solidFill>
              <a:effectLst/>
              <a:latin typeface="Arial Nova" panose="020B0504020202020204" pitchFamily="34" charset="0"/>
              <a:ea typeface="+mn-ea"/>
              <a:cs typeface="Arial" panose="020B0604020202020204" pitchFamily="34" charset="0"/>
            </a:rPr>
            <a:t> from </a:t>
          </a:r>
          <a:r>
            <a:rPr lang="en-GB" sz="1100" u="none">
              <a:solidFill>
                <a:sysClr val="windowText" lastClr="000000"/>
              </a:solidFill>
              <a:effectLst/>
              <a:latin typeface="Arial Nova" panose="020B0504020202020204" pitchFamily="34" charset="0"/>
              <a:ea typeface="+mn-ea"/>
              <a:cs typeface="Arial" panose="020B0604020202020204" pitchFamily="34" charset="0"/>
            </a:rPr>
            <a:t>Marine Habitats and Species Open Data, combined </a:t>
          </a:r>
          <a:r>
            <a:rPr lang="en-GB" sz="1100">
              <a:solidFill>
                <a:schemeClr val="dk1"/>
              </a:solidFill>
              <a:effectLst/>
              <a:latin typeface="Arial Nova" panose="020B0504020202020204" pitchFamily="34" charset="0"/>
              <a:ea typeface="+mn-ea"/>
              <a:cs typeface="Arial" panose="020B0604020202020204" pitchFamily="34" charset="0"/>
            </a:rPr>
            <a:t>with the Office for National Statistics’ Built-Up Areas layer. </a:t>
          </a:r>
          <a:r>
            <a:rPr lang="en-GB" sz="1100">
              <a:solidFill>
                <a:sysClr val="windowText" lastClr="000000"/>
              </a:solidFill>
              <a:effectLst/>
              <a:latin typeface="Arial Nova" panose="020B0504020202020204" pitchFamily="34" charset="0"/>
              <a:ea typeface="+mn-ea"/>
              <a:cs typeface="Arial" panose="020B0604020202020204" pitchFamily="34" charset="0"/>
            </a:rPr>
            <a:t>See Appendix</a:t>
          </a:r>
          <a:r>
            <a:rPr lang="en-GB" sz="1100" baseline="0">
              <a:solidFill>
                <a:sysClr val="windowText" lastClr="000000"/>
              </a:solidFill>
              <a:effectLst/>
              <a:latin typeface="Arial Nova" panose="020B0504020202020204" pitchFamily="34" charset="0"/>
              <a:ea typeface="+mn-ea"/>
              <a:cs typeface="Arial" panose="020B0604020202020204" pitchFamily="34" charset="0"/>
            </a:rPr>
            <a:t> 2: </a:t>
          </a:r>
          <a:r>
            <a:rPr lang="en-GB" sz="1100">
              <a:solidFill>
                <a:sysClr val="windowText" lastClr="000000"/>
              </a:solidFill>
              <a:effectLst/>
              <a:latin typeface="Arial Nova" panose="020B0504020202020204" pitchFamily="34" charset="0"/>
              <a:ea typeface="+mn-ea"/>
              <a:cs typeface="Arial" panose="020B0604020202020204" pitchFamily="34" charset="0"/>
            </a:rPr>
            <a:t>Indicators and Data Methods for </a:t>
          </a:r>
          <a:r>
            <a:rPr lang="en-GB" sz="1100">
              <a:solidFill>
                <a:schemeClr val="dk1"/>
              </a:solidFill>
              <a:effectLst/>
              <a:latin typeface="Arial Nova" panose="020B0504020202020204" pitchFamily="34" charset="0"/>
              <a:ea typeface="+mn-ea"/>
              <a:cs typeface="Arial" panose="020B0604020202020204" pitchFamily="34" charset="0"/>
            </a:rPr>
            <a:t>detail.</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Column headings:</a:t>
          </a: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Ecosystem</a:t>
          </a:r>
          <a:r>
            <a:rPr lang="en-GB" sz="1100" b="0" baseline="0">
              <a:solidFill>
                <a:schemeClr val="dk1"/>
              </a:solidFill>
              <a:effectLst/>
              <a:latin typeface="Arial Nova" panose="020B0504020202020204" pitchFamily="34" charset="0"/>
              <a:ea typeface="+mn-ea"/>
              <a:cs typeface="Arial" panose="020B0604020202020204" pitchFamily="34" charset="0"/>
            </a:rPr>
            <a:t> - The 7 ecosystems used in the SONC Report (as above).</a:t>
          </a:r>
          <a:endParaRPr lang="en-GB" sz="1100">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Source</a:t>
          </a:r>
          <a:r>
            <a:rPr lang="en-GB" sz="1100" b="0">
              <a:solidFill>
                <a:schemeClr val="dk1"/>
              </a:solidFill>
              <a:effectLst/>
              <a:latin typeface="Arial Nova" panose="020B0504020202020204" pitchFamily="34" charset="0"/>
              <a:ea typeface="+mn-ea"/>
              <a:cs typeface="Arial" panose="020B0604020202020204" pitchFamily="34" charset="0"/>
            </a:rPr>
            <a:t> - The source of extent data: </a:t>
          </a:r>
          <a:r>
            <a:rPr lang="en-GB" sz="1100">
              <a:solidFill>
                <a:schemeClr val="dk1"/>
              </a:solidFill>
              <a:effectLst/>
              <a:latin typeface="Arial Nova" panose="020B0504020202020204" pitchFamily="34" charset="0"/>
              <a:ea typeface="+mn-ea"/>
              <a:cs typeface="Arial" panose="020B0604020202020204" pitchFamily="34" charset="0"/>
            </a:rPr>
            <a:t>Living England</a:t>
          </a:r>
          <a:r>
            <a:rPr lang="en-GB" sz="1100" baseline="0">
              <a:solidFill>
                <a:schemeClr val="dk1"/>
              </a:solidFill>
              <a:effectLst/>
              <a:latin typeface="Arial Nova" panose="020B0504020202020204" pitchFamily="34" charset="0"/>
              <a:ea typeface="+mn-ea"/>
              <a:cs typeface="Arial" panose="020B0604020202020204" pitchFamily="34" charset="0"/>
            </a:rPr>
            <a:t> Habitat Map (Phase 4)</a:t>
          </a:r>
          <a:r>
            <a:rPr lang="en-GB" sz="1100">
              <a:solidFill>
                <a:schemeClr val="dk1"/>
              </a:solidFill>
              <a:effectLst/>
              <a:latin typeface="Arial Nova" panose="020B0504020202020204" pitchFamily="34" charset="0"/>
              <a:ea typeface="+mn-ea"/>
              <a:cs typeface="Arial" panose="020B0604020202020204" pitchFamily="34" charset="0"/>
            </a:rPr>
            <a:t> or Marine Habitats and Species Open Data.</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Habitat/feature</a:t>
          </a:r>
          <a:r>
            <a:rPr lang="en-GB" sz="1100" b="0" baseline="0">
              <a:solidFill>
                <a:schemeClr val="dk1"/>
              </a:solidFill>
              <a:effectLst/>
              <a:latin typeface="Arial Nova" panose="020B0504020202020204" pitchFamily="34" charset="0"/>
              <a:ea typeface="+mn-ea"/>
              <a:cs typeface="Arial" panose="020B0604020202020204" pitchFamily="34" charset="0"/>
            </a:rPr>
            <a:t> - Habitat/feature categories as taken from the source data: Living England habitat classes and Sub-feature categories from </a:t>
          </a:r>
          <a:r>
            <a:rPr lang="en-GB" sz="1100">
              <a:solidFill>
                <a:schemeClr val="dk1"/>
              </a:solidFill>
              <a:effectLst/>
              <a:latin typeface="Arial Nova" panose="020B0504020202020204" pitchFamily="34" charset="0"/>
              <a:ea typeface="+mn-ea"/>
              <a:cs typeface="Arial" panose="020B0604020202020204" pitchFamily="34" charset="0"/>
            </a:rPr>
            <a:t>Marine Habitats and Species Open Data</a:t>
          </a:r>
          <a:r>
            <a:rPr lang="en-GB" sz="1100" b="0" baseline="0">
              <a:solidFill>
                <a:schemeClr val="dk1"/>
              </a:solidFill>
              <a:effectLst/>
              <a:latin typeface="Arial Nova" panose="020B0504020202020204" pitchFamily="34" charset="0"/>
              <a:ea typeface="+mn-ea"/>
              <a:cs typeface="Arial" panose="020B0604020202020204" pitchFamily="34" charset="0"/>
            </a:rPr>
            <a:t>.</a:t>
          </a: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Area in ha </a:t>
          </a:r>
          <a:endParaRPr lang="en-GB" sz="1100" b="0" baseline="0">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 cover of ecosystem</a:t>
          </a:r>
          <a:r>
            <a:rPr lang="en-GB" sz="1100" b="0">
              <a:solidFill>
                <a:schemeClr val="dk1"/>
              </a:solidFill>
              <a:effectLst/>
              <a:latin typeface="Arial Nova" panose="020B0504020202020204" pitchFamily="34" charset="0"/>
              <a:ea typeface="+mn-ea"/>
              <a:cs typeface="Arial" panose="020B0604020202020204" pitchFamily="34" charset="0"/>
            </a:rPr>
            <a:t> - Each habitat/feature</a:t>
          </a:r>
          <a:r>
            <a:rPr lang="en-GB" sz="1100" b="0" baseline="0">
              <a:solidFill>
                <a:schemeClr val="dk1"/>
              </a:solidFill>
              <a:effectLst/>
              <a:latin typeface="Arial Nova" panose="020B0504020202020204" pitchFamily="34" charset="0"/>
              <a:ea typeface="+mn-ea"/>
              <a:cs typeface="Arial" panose="020B0604020202020204" pitchFamily="34" charset="0"/>
            </a:rPr>
            <a:t> as a % of the ecosystem to which it belongs.</a:t>
          </a:r>
          <a:endParaRPr lang="en-GB" sz="1100" b="1">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 cover of England (of terrestrial OR marine and coastal margins to 200nm)</a:t>
          </a:r>
          <a:r>
            <a:rPr lang="en-GB" sz="1100" b="0">
              <a:solidFill>
                <a:schemeClr val="dk1"/>
              </a:solidFill>
              <a:effectLst/>
              <a:latin typeface="Arial Nova" panose="020B0504020202020204" pitchFamily="34" charset="0"/>
              <a:ea typeface="+mn-ea"/>
              <a:cs typeface="Arial" panose="020B0604020202020204" pitchFamily="34" charset="0"/>
            </a:rPr>
            <a:t> - The</a:t>
          </a:r>
          <a:r>
            <a:rPr lang="en-GB" sz="1100" b="0" baseline="0">
              <a:solidFill>
                <a:schemeClr val="dk1"/>
              </a:solidFill>
              <a:effectLst/>
              <a:latin typeface="Arial Nova" panose="020B0504020202020204" pitchFamily="34" charset="0"/>
              <a:ea typeface="+mn-ea"/>
              <a:cs typeface="Arial" panose="020B0604020202020204" pitchFamily="34" charset="0"/>
            </a:rPr>
            <a:t> a</a:t>
          </a:r>
          <a:r>
            <a:rPr lang="en-GB" sz="1100" b="0">
              <a:solidFill>
                <a:schemeClr val="dk1"/>
              </a:solidFill>
              <a:effectLst/>
              <a:latin typeface="Arial Nova" panose="020B0504020202020204" pitchFamily="34" charset="0"/>
              <a:ea typeface="+mn-ea"/>
              <a:cs typeface="Arial" panose="020B0604020202020204" pitchFamily="34" charset="0"/>
            </a:rPr>
            <a:t>rea of each ecosystem and habitat/feature as a</a:t>
          </a:r>
          <a:r>
            <a:rPr lang="en-GB" sz="1100" b="0" baseline="0">
              <a:solidFill>
                <a:schemeClr val="dk1"/>
              </a:solidFill>
              <a:effectLst/>
              <a:latin typeface="Arial Nova" panose="020B0504020202020204" pitchFamily="34" charset="0"/>
              <a:ea typeface="+mn-ea"/>
              <a:cs typeface="Arial" panose="020B0604020202020204" pitchFamily="34" charset="0"/>
            </a:rPr>
            <a:t> % of either terrestrial England (in green) or marine and coastal area to 200 nautical miles (in blue).</a:t>
          </a:r>
          <a:endParaRPr lang="en-GB" sz="1100" b="1">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 cover of all England (terrestrial and marine) </a:t>
          </a:r>
          <a:r>
            <a:rPr lang="en-GB" sz="1100" b="0">
              <a:solidFill>
                <a:schemeClr val="dk1"/>
              </a:solidFill>
              <a:effectLst/>
              <a:latin typeface="Arial Nova" panose="020B0504020202020204" pitchFamily="34" charset="0"/>
              <a:ea typeface="+mn-ea"/>
              <a:cs typeface="Arial" panose="020B0604020202020204" pitchFamily="34" charset="0"/>
            </a:rPr>
            <a:t>- The</a:t>
          </a:r>
          <a:r>
            <a:rPr lang="en-GB" sz="1100" b="0" baseline="0">
              <a:solidFill>
                <a:schemeClr val="dk1"/>
              </a:solidFill>
              <a:effectLst/>
              <a:latin typeface="Arial Nova" panose="020B0504020202020204" pitchFamily="34" charset="0"/>
              <a:ea typeface="+mn-ea"/>
              <a:cs typeface="Arial" panose="020B0604020202020204" pitchFamily="34" charset="0"/>
            </a:rPr>
            <a:t> a</a:t>
          </a:r>
          <a:r>
            <a:rPr lang="en-GB" sz="1100" b="0">
              <a:solidFill>
                <a:schemeClr val="dk1"/>
              </a:solidFill>
              <a:effectLst/>
              <a:latin typeface="Arial Nova" panose="020B0504020202020204" pitchFamily="34" charset="0"/>
              <a:ea typeface="+mn-ea"/>
              <a:cs typeface="Arial" panose="020B0604020202020204" pitchFamily="34" charset="0"/>
            </a:rPr>
            <a:t>rea of each ecosystem and habitat/feature as a</a:t>
          </a:r>
          <a:r>
            <a:rPr lang="en-GB" sz="1100" b="0" baseline="0">
              <a:solidFill>
                <a:schemeClr val="dk1"/>
              </a:solidFill>
              <a:effectLst/>
              <a:latin typeface="Arial Nova" panose="020B0504020202020204" pitchFamily="34" charset="0"/>
              <a:ea typeface="+mn-ea"/>
              <a:cs typeface="Arial" panose="020B0604020202020204" pitchFamily="34" charset="0"/>
            </a:rPr>
            <a:t> % of the total England area (terrestrial, and marine and coastal margins combined). </a:t>
          </a:r>
          <a:endParaRPr lang="en-GB" sz="1100" b="1">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 of marine and coastal margins habitats within Coastal, Intertidal and Subtidal categories </a:t>
          </a:r>
          <a:r>
            <a:rPr lang="en-GB" sz="1100" b="0">
              <a:solidFill>
                <a:schemeClr val="dk1"/>
              </a:solidFill>
              <a:effectLst/>
              <a:latin typeface="Arial Nova" panose="020B0504020202020204" pitchFamily="34" charset="0"/>
              <a:ea typeface="+mn-ea"/>
              <a:cs typeface="Arial" panose="020B0604020202020204" pitchFamily="34" charset="0"/>
            </a:rPr>
            <a:t>-</a:t>
          </a:r>
          <a:r>
            <a:rPr lang="en-GB" sz="1100" b="0" baseline="0">
              <a:solidFill>
                <a:schemeClr val="dk1"/>
              </a:solidFill>
              <a:effectLst/>
              <a:latin typeface="Arial Nova" panose="020B0504020202020204" pitchFamily="34" charset="0"/>
              <a:ea typeface="+mn-ea"/>
              <a:cs typeface="Arial" panose="020B0604020202020204" pitchFamily="34" charset="0"/>
            </a:rPr>
            <a:t> Marine and coastal habitat/feature areas as a % of either coastal, intertidal or subtidal areas.</a:t>
          </a:r>
          <a:endParaRPr lang="en-GB" sz="1100" b="0">
            <a:solidFill>
              <a:schemeClr val="dk1"/>
            </a:solidFill>
            <a:effectLst/>
            <a:latin typeface="Arial Nova" panose="020B0504020202020204" pitchFamily="34" charset="0"/>
            <a:ea typeface="+mn-ea"/>
            <a:cs typeface="Arial" panose="020B0604020202020204" pitchFamily="34" charset="0"/>
          </a:endParaRPr>
        </a:p>
        <a:p>
          <a:pPr lvl="1"/>
          <a:endParaRPr lang="en-GB" sz="1100" b="0">
            <a:solidFill>
              <a:schemeClr val="dk1"/>
            </a:solidFill>
            <a:effectLst/>
            <a:latin typeface="Arial Nova" panose="020B0504020202020204" pitchFamily="34" charset="0"/>
            <a:ea typeface="+mn-ea"/>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 </a:t>
          </a:r>
        </a:p>
        <a:p>
          <a:pPr lvl="0"/>
          <a:r>
            <a:rPr lang="en-GB" sz="1100" b="1">
              <a:solidFill>
                <a:schemeClr val="dk1"/>
              </a:solidFill>
              <a:effectLst/>
              <a:latin typeface="Arial Nova" panose="020B0504020202020204" pitchFamily="34" charset="0"/>
              <a:ea typeface="+mn-ea"/>
              <a:cs typeface="Arial" panose="020B0604020202020204" pitchFamily="34" charset="0"/>
            </a:rPr>
            <a:t>3. Asset indicators</a:t>
          </a:r>
          <a:r>
            <a:rPr lang="en-GB" sz="1100">
              <a:solidFill>
                <a:schemeClr val="dk1"/>
              </a:solidFill>
              <a:effectLst/>
              <a:latin typeface="Arial Nova" panose="020B0504020202020204" pitchFamily="34" charset="0"/>
              <a:ea typeface="+mn-ea"/>
              <a:cs typeface="Arial" panose="020B0604020202020204" pitchFamily="34" charset="0"/>
            </a:rPr>
            <a:t> tab</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r>
            <a:rPr lang="en-GB" sz="1100">
              <a:solidFill>
                <a:schemeClr val="dk1"/>
              </a:solidFill>
              <a:effectLst/>
              <a:latin typeface="Arial Nova" panose="020B0504020202020204" pitchFamily="34" charset="0"/>
              <a:ea typeface="+mn-ea"/>
              <a:cs typeface="Arial" panose="020B0604020202020204" pitchFamily="34" charset="0"/>
            </a:rPr>
            <a:t>The </a:t>
          </a:r>
          <a:r>
            <a:rPr lang="en-GB" sz="1100" b="1">
              <a:solidFill>
                <a:schemeClr val="dk1"/>
              </a:solidFill>
              <a:effectLst/>
              <a:latin typeface="Arial Nova" panose="020B0504020202020204" pitchFamily="34" charset="0"/>
              <a:ea typeface="+mn-ea"/>
              <a:cs typeface="Arial" panose="020B0604020202020204" pitchFamily="34" charset="0"/>
            </a:rPr>
            <a:t>indicators, metrics and values</a:t>
          </a:r>
          <a:r>
            <a:rPr lang="en-GB" sz="1100">
              <a:solidFill>
                <a:schemeClr val="dk1"/>
              </a:solidFill>
              <a:effectLst/>
              <a:latin typeface="Arial Nova" panose="020B0504020202020204" pitchFamily="34" charset="0"/>
              <a:ea typeface="+mn-ea"/>
              <a:cs typeface="Arial" panose="020B0604020202020204" pitchFamily="34" charset="0"/>
            </a:rPr>
            <a:t> are presented here. </a:t>
          </a:r>
        </a:p>
        <a:p>
          <a:pPr marL="457200" marR="0" lvl="1" indent="0" defTabSz="914400" eaLnBrk="1" fontAlgn="auto" latinLnBrk="0" hangingPunct="1">
            <a:lnSpc>
              <a:spcPct val="100000"/>
            </a:lnSpc>
            <a:spcBef>
              <a:spcPts val="0"/>
            </a:spcBef>
            <a:spcAft>
              <a:spcPts val="0"/>
            </a:spcAft>
            <a:buClrTx/>
            <a:buSzTx/>
            <a:buFontTx/>
            <a:buNone/>
            <a:tabLst/>
            <a:defRPr/>
          </a:pPr>
          <a:endParaRPr lang="en-GB" sz="1100">
            <a:solidFill>
              <a:sysClr val="windowText" lastClr="000000"/>
            </a:solidFill>
            <a:effectLst/>
            <a:latin typeface="Arial Nova" panose="020B05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Nova" panose="020B0504020202020204" pitchFamily="34" charset="0"/>
              <a:ea typeface="+mn-ea"/>
              <a:cs typeface="Arial" panose="020B0604020202020204" pitchFamily="34" charset="0"/>
            </a:rPr>
            <a:t>The level of </a:t>
          </a:r>
          <a:r>
            <a:rPr lang="en-GB" sz="1100" b="1">
              <a:solidFill>
                <a:sysClr val="windowText" lastClr="000000"/>
              </a:solidFill>
              <a:effectLst/>
              <a:latin typeface="Arial Nova" panose="020B0504020202020204" pitchFamily="34" charset="0"/>
              <a:ea typeface="+mn-ea"/>
              <a:cs typeface="Arial" panose="020B0604020202020204" pitchFamily="34" charset="0"/>
            </a:rPr>
            <a:t>risk to the benefits </a:t>
          </a:r>
          <a:r>
            <a:rPr lang="en-GB" sz="1100">
              <a:solidFill>
                <a:sysClr val="windowText" lastClr="000000"/>
              </a:solidFill>
              <a:effectLst/>
              <a:latin typeface="Arial Nova" panose="020B0504020202020204" pitchFamily="34" charset="0"/>
              <a:ea typeface="+mn-ea"/>
              <a:cs typeface="Arial" panose="020B0604020202020204" pitchFamily="34" charset="0"/>
            </a:rPr>
            <a:t>is displayed at the top of</a:t>
          </a:r>
          <a:r>
            <a:rPr lang="en-GB" sz="1100" baseline="0">
              <a:solidFill>
                <a:sysClr val="windowText" lastClr="000000"/>
              </a:solidFill>
              <a:effectLst/>
              <a:latin typeface="Arial Nova" panose="020B0504020202020204" pitchFamily="34" charset="0"/>
              <a:ea typeface="+mn-ea"/>
              <a:cs typeface="Arial" panose="020B0604020202020204" pitchFamily="34" charset="0"/>
            </a:rPr>
            <a:t> the sheet</a:t>
          </a:r>
          <a:r>
            <a:rPr lang="en-GB" sz="1100">
              <a:solidFill>
                <a:sysClr val="windowText" lastClr="000000"/>
              </a:solidFill>
              <a:effectLst/>
              <a:latin typeface="Arial Nova" panose="020B0504020202020204" pitchFamily="34" charset="0"/>
              <a:ea typeface="+mn-ea"/>
              <a:cs typeface="Arial" panose="020B0604020202020204" pitchFamily="34" charset="0"/>
            </a:rPr>
            <a:t>; H = High, M-H = Medium-High, M = Medium, L</a:t>
          </a:r>
          <a:r>
            <a:rPr lang="en-GB" sz="1100" baseline="0">
              <a:solidFill>
                <a:sysClr val="windowText" lastClr="000000"/>
              </a:solidFill>
              <a:effectLst/>
              <a:latin typeface="Arial Nova" panose="020B0504020202020204" pitchFamily="34" charset="0"/>
              <a:ea typeface="+mn-ea"/>
              <a:cs typeface="Arial" panose="020B0604020202020204" pitchFamily="34" charset="0"/>
            </a:rPr>
            <a:t> = Low</a:t>
          </a:r>
          <a:r>
            <a:rPr lang="en-GB" sz="1100">
              <a:solidFill>
                <a:sysClr val="windowText" lastClr="000000"/>
              </a:solidFill>
              <a:effectLst/>
              <a:latin typeface="Arial Nova" panose="020B0504020202020204" pitchFamily="34" charset="0"/>
              <a:ea typeface="+mn-ea"/>
              <a:cs typeface="Arial" panose="020B0604020202020204" pitchFamily="34" charset="0"/>
            </a:rPr>
            <a:t>. (See the SONC Report and the Natural Capital Risk Register Report (Morgan</a:t>
          </a:r>
          <a:r>
            <a:rPr lang="en-GB" sz="1100" baseline="0">
              <a:solidFill>
                <a:sysClr val="windowText" lastClr="000000"/>
              </a:solidFill>
              <a:effectLst/>
              <a:latin typeface="Arial Nova" panose="020B0504020202020204" pitchFamily="34" charset="0"/>
              <a:ea typeface="+mn-ea"/>
              <a:cs typeface="Arial" panose="020B0604020202020204" pitchFamily="34" charset="0"/>
            </a:rPr>
            <a:t> and Lusardi 2024</a:t>
          </a:r>
          <a:r>
            <a:rPr lang="en-GB" sz="1100">
              <a:solidFill>
                <a:sysClr val="windowText" lastClr="000000"/>
              </a:solidFill>
              <a:effectLst/>
              <a:latin typeface="Arial Nova" panose="020B0504020202020204" pitchFamily="34" charset="0"/>
              <a:ea typeface="+mn-ea"/>
              <a:cs typeface="Arial" panose="020B0604020202020204" pitchFamily="34" charset="0"/>
            </a:rPr>
            <a:t>) for more information).</a:t>
          </a:r>
          <a:endParaRPr lang="en-GB" sz="1100">
            <a:solidFill>
              <a:sysClr val="windowText" lastClr="000000"/>
            </a:solidFill>
            <a:effectLst/>
            <a:latin typeface="Arial Nova" panose="020B0504020202020204" pitchFamily="34" charset="0"/>
            <a:cs typeface="Arial" panose="020B0604020202020204" pitchFamily="34" charset="0"/>
          </a:endParaRP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Column headings:</a:t>
          </a:r>
          <a:endParaRPr lang="en-GB" sz="1100">
            <a:effectLst/>
            <a:latin typeface="Arial Nova" panose="020B0504020202020204" pitchFamily="34" charset="0"/>
            <a:cs typeface="Arial" panose="020B0604020202020204" pitchFamily="34" charset="0"/>
          </a:endParaRP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Indicator ID</a:t>
          </a:r>
          <a:r>
            <a:rPr lang="en-GB" sz="1100" b="0" baseline="0">
              <a:solidFill>
                <a:schemeClr val="dk1"/>
              </a:solidFill>
              <a:effectLst/>
              <a:latin typeface="Arial Nova" panose="020B0504020202020204" pitchFamily="34" charset="0"/>
              <a:ea typeface="+mn-ea"/>
              <a:cs typeface="Arial" panose="020B0604020202020204" pitchFamily="34" charset="0"/>
            </a:rPr>
            <a:t> - </a:t>
          </a:r>
          <a:r>
            <a:rPr lang="en-GB" sz="1100">
              <a:solidFill>
                <a:schemeClr val="dk1"/>
              </a:solidFill>
              <a:effectLst/>
              <a:latin typeface="Arial Nova" panose="020B0504020202020204" pitchFamily="34" charset="0"/>
              <a:ea typeface="+mn-ea"/>
              <a:cs typeface="Arial" panose="020B0604020202020204" pitchFamily="34" charset="0"/>
            </a:rPr>
            <a:t>Each indicator has a unique ID. </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baseline="0">
              <a:solidFill>
                <a:schemeClr val="dk1"/>
              </a:solidFill>
              <a:effectLst/>
              <a:latin typeface="Arial Nova" panose="020B0504020202020204" pitchFamily="34" charset="0"/>
              <a:ea typeface="+mn-ea"/>
              <a:cs typeface="Arial" panose="020B0604020202020204" pitchFamily="34" charset="0"/>
            </a:rPr>
            <a:t>Ecosystem</a:t>
          </a:r>
          <a:r>
            <a:rPr lang="en-GB" sz="1100" b="0" baseline="0">
              <a:solidFill>
                <a:schemeClr val="dk1"/>
              </a:solidFill>
              <a:effectLst/>
              <a:latin typeface="Arial Nova" panose="020B0504020202020204" pitchFamily="34" charset="0"/>
              <a:ea typeface="+mn-ea"/>
              <a:cs typeface="Arial" panose="020B0604020202020204" pitchFamily="34" charset="0"/>
            </a:rPr>
            <a:t> - The 7 ecosystems used in the SONC Report (</a:t>
          </a:r>
          <a:r>
            <a:rPr lang="en-GB" sz="1100">
              <a:solidFill>
                <a:schemeClr val="dk1"/>
              </a:solidFill>
              <a:effectLst/>
              <a:latin typeface="Arial Nova" panose="020B0504020202020204" pitchFamily="34" charset="0"/>
              <a:ea typeface="+mn-ea"/>
              <a:cs typeface="Arial" panose="020B0604020202020204" pitchFamily="34" charset="0"/>
            </a:rPr>
            <a:t>as above).</a:t>
          </a:r>
          <a:endParaRPr lang="en-GB" sz="1100">
            <a:effectLst/>
            <a:latin typeface="Arial Nova" panose="020B0504020202020204" pitchFamily="34" charset="0"/>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Attribute </a:t>
          </a:r>
          <a:r>
            <a:rPr lang="en-GB" sz="1100" b="0">
              <a:solidFill>
                <a:schemeClr val="dk1"/>
              </a:solidFill>
              <a:effectLst/>
              <a:latin typeface="Arial Nova" panose="020B0504020202020204" pitchFamily="34" charset="0"/>
              <a:ea typeface="+mn-ea"/>
              <a:cs typeface="Arial" panose="020B0604020202020204" pitchFamily="34" charset="0"/>
            </a:rPr>
            <a:t>- The</a:t>
          </a:r>
          <a:r>
            <a:rPr lang="en-GB" sz="1100" b="0" baseline="0">
              <a:solidFill>
                <a:schemeClr val="dk1"/>
              </a:solidFill>
              <a:effectLst/>
              <a:latin typeface="Arial Nova" panose="020B0504020202020204" pitchFamily="34" charset="0"/>
              <a:ea typeface="+mn-ea"/>
              <a:cs typeface="Arial" panose="020B0604020202020204" pitchFamily="34" charset="0"/>
            </a:rPr>
            <a:t> high-level aspect of asset, in terms of quantity, quality, or location, to which the indicator relates. </a:t>
          </a:r>
          <a:endParaRPr lang="en-GB" sz="1100" b="1">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Indicator</a:t>
          </a:r>
          <a:r>
            <a:rPr lang="en-GB" sz="1100" b="1" baseline="0">
              <a:solidFill>
                <a:schemeClr val="dk1"/>
              </a:solidFill>
              <a:effectLst/>
              <a:latin typeface="Arial Nova" panose="020B0504020202020204" pitchFamily="34" charset="0"/>
              <a:ea typeface="+mn-ea"/>
              <a:cs typeface="Arial" panose="020B0604020202020204" pitchFamily="34" charset="0"/>
            </a:rPr>
            <a:t> category </a:t>
          </a:r>
          <a:r>
            <a:rPr lang="en-GB" sz="1100" b="0" baseline="0">
              <a:solidFill>
                <a:schemeClr val="dk1"/>
              </a:solidFill>
              <a:effectLst/>
              <a:latin typeface="Arial Nova" panose="020B0504020202020204" pitchFamily="34" charset="0"/>
              <a:ea typeface="+mn-ea"/>
              <a:cs typeface="Arial" panose="020B0604020202020204" pitchFamily="34" charset="0"/>
            </a:rPr>
            <a:t>- The aspect of asset quantity (extent), quality (hydrology &amp; geomorphology, nutrient &amp;chemical status, soil/sediment process, vegetation, species composition, cultural) or location (spatial configuration) to which the indicator relates. More on these categories can be found in the Natural Capital Indicators Report (Lusardi and others 2018).</a:t>
          </a: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Indicator (and metric) </a:t>
          </a:r>
          <a:r>
            <a:rPr lang="en-GB" sz="1100" b="0" baseline="0">
              <a:solidFill>
                <a:schemeClr val="dk1"/>
              </a:solidFill>
              <a:effectLst/>
              <a:latin typeface="Arial Nova" panose="020B0504020202020204" pitchFamily="34" charset="0"/>
              <a:ea typeface="+mn-ea"/>
              <a:cs typeface="Arial" panose="020B0604020202020204" pitchFamily="34" charset="0"/>
            </a:rPr>
            <a:t>- Based on the Natural Capital Indicators Report (Lusardi and others 2018), a measure of a key environmental characteristic that tells us about the state of the ecosystem asset and its ability to provide benefits to people. The metric describes the units of measurement.</a:t>
          </a: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Value</a:t>
          </a:r>
          <a:r>
            <a:rPr lang="en-GB" sz="1100" b="0" baseline="0">
              <a:solidFill>
                <a:schemeClr val="dk1"/>
              </a:solidFill>
              <a:effectLst/>
              <a:latin typeface="Arial Nova" panose="020B0504020202020204" pitchFamily="34" charset="0"/>
              <a:ea typeface="+mn-ea"/>
              <a:cs typeface="Arial" panose="020B0604020202020204" pitchFamily="34" charset="0"/>
            </a:rPr>
            <a:t> - The data-based value for the indicator.</a:t>
          </a: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Indicator comment(s)</a:t>
          </a:r>
          <a:r>
            <a:rPr lang="en-GB" sz="1100" b="0" baseline="0">
              <a:solidFill>
                <a:schemeClr val="dk1"/>
              </a:solidFill>
              <a:effectLst/>
              <a:latin typeface="Arial Nova" panose="020B0504020202020204" pitchFamily="34" charset="0"/>
              <a:ea typeface="+mn-ea"/>
              <a:cs typeface="Arial" panose="020B0604020202020204" pitchFamily="34" charset="0"/>
            </a:rPr>
            <a:t> - Further information relating to context or limitations of that specific indicator and/or value. Further details on the data used are provided in Datasets tab.</a:t>
          </a:r>
          <a:endParaRPr lang="en-GB" sz="1100" b="1">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Source - </a:t>
          </a:r>
          <a:r>
            <a:rPr lang="en-GB" sz="1100" b="0">
              <a:solidFill>
                <a:schemeClr val="dk1"/>
              </a:solidFill>
              <a:effectLst/>
              <a:latin typeface="Arial Nova" panose="020B0504020202020204" pitchFamily="34" charset="0"/>
              <a:ea typeface="+mn-ea"/>
              <a:cs typeface="Arial" panose="020B0604020202020204" pitchFamily="34" charset="0"/>
            </a:rPr>
            <a:t>R</a:t>
          </a:r>
          <a:r>
            <a:rPr lang="en-GB" sz="1100">
              <a:solidFill>
                <a:schemeClr val="dk1"/>
              </a:solidFill>
              <a:effectLst/>
              <a:latin typeface="Arial Nova" panose="020B0504020202020204" pitchFamily="34" charset="0"/>
              <a:ea typeface="+mn-ea"/>
              <a:cs typeface="Arial" panose="020B0604020202020204" pitchFamily="34" charset="0"/>
            </a:rPr>
            <a:t>efers to the report, framework or publication that the value was cited from (e.g. the Outcome Indicator Framework for the 25 Year Environment</a:t>
          </a:r>
          <a:r>
            <a:rPr lang="en-GB" sz="1100" baseline="0">
              <a:solidFill>
                <a:schemeClr val="dk1"/>
              </a:solidFill>
              <a:effectLst/>
              <a:latin typeface="Arial Nova" panose="020B0504020202020204" pitchFamily="34" charset="0"/>
              <a:ea typeface="+mn-ea"/>
              <a:cs typeface="Arial" panose="020B0604020202020204" pitchFamily="34" charset="0"/>
            </a:rPr>
            <a:t> Plan</a:t>
          </a:r>
          <a:r>
            <a:rPr lang="en-GB" sz="1100">
              <a:solidFill>
                <a:schemeClr val="dk1"/>
              </a:solidFill>
              <a:effectLst/>
              <a:latin typeface="Arial Nova" panose="020B0504020202020204" pitchFamily="34" charset="0"/>
              <a:ea typeface="+mn-ea"/>
              <a:cs typeface="Arial" panose="020B0604020202020204" pitchFamily="34" charset="0"/>
            </a:rPr>
            <a:t>),</a:t>
          </a:r>
          <a:r>
            <a:rPr lang="en-GB" sz="1100" baseline="0">
              <a:solidFill>
                <a:schemeClr val="dk1"/>
              </a:solidFill>
              <a:effectLst/>
              <a:latin typeface="Arial Nova" panose="020B0504020202020204" pitchFamily="34" charset="0"/>
              <a:ea typeface="+mn-ea"/>
              <a:cs typeface="Arial" panose="020B0604020202020204" pitchFamily="34" charset="0"/>
            </a:rPr>
            <a:t> or 'analysis' where bespoke analysis for the SONC Report has been undertaken by Natural England or other data owners</a:t>
          </a:r>
          <a:r>
            <a:rPr lang="en-GB" sz="1100">
              <a:solidFill>
                <a:schemeClr val="dk1"/>
              </a:solidFill>
              <a:effectLst/>
              <a:latin typeface="Arial Nova" panose="020B0504020202020204" pitchFamily="34" charset="0"/>
              <a:ea typeface="+mn-ea"/>
              <a:cs typeface="Arial" panose="020B0604020202020204" pitchFamily="34" charset="0"/>
            </a:rPr>
            <a:t>.  </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Dataset ID </a:t>
          </a:r>
          <a:r>
            <a:rPr lang="en-GB" sz="1100" b="0">
              <a:solidFill>
                <a:schemeClr val="dk1"/>
              </a:solidFill>
              <a:effectLst/>
              <a:latin typeface="Arial Nova" panose="020B0504020202020204" pitchFamily="34" charset="0"/>
              <a:ea typeface="+mn-ea"/>
              <a:cs typeface="Arial" panose="020B0604020202020204" pitchFamily="34" charset="0"/>
            </a:rPr>
            <a:t>-</a:t>
          </a:r>
          <a:r>
            <a:rPr lang="en-GB" sz="1100" b="0" baseline="0">
              <a:solidFill>
                <a:schemeClr val="dk1"/>
              </a:solidFill>
              <a:effectLst/>
              <a:latin typeface="Arial Nova" panose="020B0504020202020204" pitchFamily="34" charset="0"/>
              <a:ea typeface="+mn-ea"/>
              <a:cs typeface="Arial" panose="020B0604020202020204" pitchFamily="34" charset="0"/>
            </a:rPr>
            <a:t> Unique identifier for the underpinning data set(s); this </a:t>
          </a:r>
          <a:r>
            <a:rPr lang="en-GB" sz="1100">
              <a:solidFill>
                <a:schemeClr val="dk1"/>
              </a:solidFill>
              <a:effectLst/>
              <a:latin typeface="Arial Nova" panose="020B0504020202020204" pitchFamily="34" charset="0"/>
              <a:ea typeface="+mn-ea"/>
              <a:cs typeface="Arial" panose="020B0604020202020204" pitchFamily="34" charset="0"/>
            </a:rPr>
            <a:t>relates to the datasets in the Datasets tab. Where possible datasets have been disaggregated to underlying indicator metrics. Where metrics use a combination of datasets they are linked to multiple dataset IDs.</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a:solidFill>
                <a:schemeClr val="dk1"/>
              </a:solidFill>
              <a:effectLst/>
              <a:latin typeface="Arial Nova" panose="020B0504020202020204" pitchFamily="34" charset="0"/>
              <a:ea typeface="+mn-ea"/>
              <a:cs typeface="Arial" panose="020B0604020202020204" pitchFamily="34" charset="0"/>
            </a:rPr>
            <a:t>Trend - </a:t>
          </a:r>
          <a:r>
            <a:rPr lang="en-GB" sz="1100" b="0">
              <a:solidFill>
                <a:schemeClr val="dk1"/>
              </a:solidFill>
              <a:effectLst/>
              <a:latin typeface="Arial Nova" panose="020B0504020202020204" pitchFamily="34" charset="0"/>
              <a:ea typeface="+mn-ea"/>
              <a:cs typeface="Arial" panose="020B0604020202020204" pitchFamily="34" charset="0"/>
            </a:rPr>
            <a:t>Trends </a:t>
          </a:r>
          <a:r>
            <a:rPr lang="en-GB" sz="1100">
              <a:solidFill>
                <a:schemeClr val="dk1"/>
              </a:solidFill>
              <a:effectLst/>
              <a:latin typeface="Arial Nova" panose="020B0504020202020204" pitchFamily="34" charset="0"/>
              <a:ea typeface="+mn-ea"/>
              <a:cs typeface="Arial" panose="020B0604020202020204" pitchFamily="34" charset="0"/>
            </a:rPr>
            <a:t>have</a:t>
          </a:r>
          <a:r>
            <a:rPr lang="en-GB" sz="1100" baseline="0">
              <a:solidFill>
                <a:schemeClr val="dk1"/>
              </a:solidFill>
              <a:effectLst/>
              <a:latin typeface="Arial Nova" panose="020B0504020202020204" pitchFamily="34" charset="0"/>
              <a:ea typeface="+mn-ea"/>
              <a:cs typeface="Arial" panose="020B0604020202020204" pitchFamily="34" charset="0"/>
            </a:rPr>
            <a:t> been</a:t>
          </a:r>
          <a:r>
            <a:rPr lang="en-GB" sz="1100">
              <a:solidFill>
                <a:schemeClr val="dk1"/>
              </a:solidFill>
              <a:effectLst/>
              <a:latin typeface="Arial Nova" panose="020B0504020202020204" pitchFamily="34" charset="0"/>
              <a:ea typeface="+mn-ea"/>
              <a:cs typeface="Arial" panose="020B0604020202020204" pitchFamily="34" charset="0"/>
            </a:rPr>
            <a:t> assessed to understand changes to the extent and condition of ecosystems since the UK National Ecosystem Assessment was published in 2011. However, not all the indicator data identified went back this far. In other cases, due to the nature of the indicator (eg long-term indicators) or the need to use more data points for a robust assessment of change, trends were assessed over longer periods of time. Trends are categorised as 'significantly positive', 'positive', 'no change', 'negative', 'mixed - no clear trend', or 'insufficient historical data'; grey = indicator not linked to policy target.</a:t>
          </a:r>
          <a:r>
            <a:rPr lang="en-GB" sz="1100" baseline="0">
              <a:solidFill>
                <a:schemeClr val="dk1"/>
              </a:solidFill>
              <a:effectLst/>
              <a:latin typeface="Arial Nova" panose="020B0504020202020204" pitchFamily="34" charset="0"/>
              <a:ea typeface="+mn-ea"/>
              <a:cs typeface="Arial" panose="020B0604020202020204" pitchFamily="34" charset="0"/>
            </a:rPr>
            <a:t> (See the Risk Register for more information and Appendix 2: Indicators and Data Methods for trend estimation method.) </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a:solidFill>
                <a:schemeClr val="dk1"/>
              </a:solidFill>
              <a:effectLst/>
              <a:latin typeface="Arial Nova" panose="020B0504020202020204" pitchFamily="34" charset="0"/>
              <a:ea typeface="+mn-ea"/>
              <a:cs typeface="Arial" panose="020B0604020202020204" pitchFamily="34" charset="0"/>
            </a:rPr>
            <a:t>Trend date</a:t>
          </a:r>
          <a:r>
            <a:rPr lang="en-GB" sz="1100" b="0">
              <a:solidFill>
                <a:schemeClr val="dk1"/>
              </a:solidFill>
              <a:effectLst/>
              <a:latin typeface="Arial Nova" panose="020B0504020202020204" pitchFamily="34" charset="0"/>
              <a:ea typeface="+mn-ea"/>
              <a:cs typeface="Arial" panose="020B0604020202020204" pitchFamily="34" charset="0"/>
            </a:rPr>
            <a:t> - Dates between which the trend has been assessed.</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a:solidFill>
                <a:schemeClr val="dk1"/>
              </a:solidFill>
              <a:effectLst/>
              <a:latin typeface="Arial Nova" panose="020B0504020202020204" pitchFamily="34" charset="0"/>
              <a:ea typeface="+mn-ea"/>
              <a:cs typeface="Arial" panose="020B0604020202020204" pitchFamily="34" charset="0"/>
            </a:rPr>
            <a:t>Progress towards policy target</a:t>
          </a:r>
          <a:r>
            <a:rPr lang="en-GB" sz="1100" b="0">
              <a:solidFill>
                <a:schemeClr val="dk1"/>
              </a:solidFill>
              <a:effectLst/>
              <a:latin typeface="Arial Nova" panose="020B0504020202020204" pitchFamily="34" charset="0"/>
              <a:ea typeface="+mn-ea"/>
              <a:cs typeface="Arial" panose="020B0604020202020204" pitchFamily="34" charset="0"/>
            </a:rPr>
            <a:t> - Policy targets </a:t>
          </a:r>
          <a:r>
            <a:rPr lang="en-GB" sz="1100">
              <a:solidFill>
                <a:schemeClr val="dk1"/>
              </a:solidFill>
              <a:effectLst/>
              <a:latin typeface="Arial Nova" panose="020B0504020202020204" pitchFamily="34" charset="0"/>
              <a:ea typeface="+mn-ea"/>
              <a:cs typeface="Arial" panose="020B0604020202020204" pitchFamily="34" charset="0"/>
            </a:rPr>
            <a:t>have been associated with the indicators where applicable. For each indicator we have assessed whether the metric demonstrates that the policy or target is being met. (See the Risk Register for more details.) Progress is categorised</a:t>
          </a:r>
          <a:r>
            <a:rPr lang="en-GB" sz="1100" b="0">
              <a:solidFill>
                <a:schemeClr val="dk1"/>
              </a:solidFill>
              <a:effectLst/>
              <a:latin typeface="Arial Nova" panose="020B0504020202020204" pitchFamily="34" charset="0"/>
              <a:ea typeface="+mn-ea"/>
              <a:cs typeface="Arial" panose="020B0604020202020204" pitchFamily="34" charset="0"/>
            </a:rPr>
            <a:t> as 'S</a:t>
          </a:r>
          <a:r>
            <a:rPr lang="en-GB" sz="1100">
              <a:solidFill>
                <a:schemeClr val="dk1"/>
              </a:solidFill>
              <a:effectLst/>
              <a:latin typeface="Arial Nova" panose="020B0504020202020204" pitchFamily="34" charset="0"/>
              <a:ea typeface="+mn-ea"/>
              <a:cs typeface="Arial" panose="020B0604020202020204" pitchFamily="34" charset="0"/>
            </a:rPr>
            <a:t>ubstantially below' if it misses the target by &gt;50%; 'Below' if it misses the target by &lt;50%; Met/Exceeded if value &gt;=target; N/A - indicator not directly relevant to target.</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a:solidFill>
                <a:schemeClr val="dk1"/>
              </a:solidFill>
              <a:effectLst/>
              <a:latin typeface="Arial Nova" panose="020B0504020202020204" pitchFamily="34" charset="0"/>
              <a:ea typeface="+mn-ea"/>
              <a:cs typeface="Arial" panose="020B0604020202020204" pitchFamily="34" charset="0"/>
            </a:rPr>
            <a:t>Policy target info </a:t>
          </a:r>
          <a:r>
            <a:rPr lang="en-GB" sz="1100">
              <a:solidFill>
                <a:schemeClr val="dk1"/>
              </a:solidFill>
              <a:effectLst/>
              <a:latin typeface="Arial Nova" panose="020B0504020202020204" pitchFamily="34" charset="0"/>
              <a:ea typeface="+mn-ea"/>
              <a:cs typeface="Arial" panose="020B0604020202020204" pitchFamily="34" charset="0"/>
            </a:rPr>
            <a:t>- Description of the policy target and source.</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a:solidFill>
                <a:schemeClr val="dk1"/>
              </a:solidFill>
              <a:effectLst/>
              <a:latin typeface="Arial Nova" panose="020B0504020202020204" pitchFamily="34" charset="0"/>
              <a:ea typeface="+mn-ea"/>
              <a:cs typeface="Arial" panose="020B0604020202020204" pitchFamily="34" charset="0"/>
            </a:rPr>
            <a:t>Benefits from nature</a:t>
          </a:r>
          <a:r>
            <a:rPr lang="en-GB" sz="1100" b="0">
              <a:solidFill>
                <a:schemeClr val="dk1"/>
              </a:solidFill>
              <a:effectLst/>
              <a:latin typeface="Arial Nova" panose="020B0504020202020204" pitchFamily="34" charset="0"/>
              <a:ea typeface="+mn-ea"/>
              <a:cs typeface="Arial" panose="020B0604020202020204" pitchFamily="34" charset="0"/>
            </a:rPr>
            <a:t> -</a:t>
          </a:r>
          <a:r>
            <a:rPr lang="en-GB" sz="1100" b="0" baseline="0">
              <a:solidFill>
                <a:schemeClr val="dk1"/>
              </a:solidFill>
              <a:effectLst/>
              <a:latin typeface="Arial Nova" panose="020B0504020202020204" pitchFamily="34" charset="0"/>
              <a:ea typeface="+mn-ea"/>
              <a:cs typeface="Arial" panose="020B0604020202020204" pitchFamily="34" charset="0"/>
            </a:rPr>
            <a:t> The benefits from nature are based on the </a:t>
          </a:r>
          <a:r>
            <a:rPr lang="en-GB" sz="1100">
              <a:solidFill>
                <a:schemeClr val="dk1"/>
              </a:solidFill>
              <a:effectLst/>
              <a:latin typeface="Arial Nova" panose="020B0504020202020204" pitchFamily="34" charset="0"/>
              <a:ea typeface="+mn-ea"/>
              <a:cs typeface="Arial" panose="020B0604020202020204" pitchFamily="34" charset="0"/>
            </a:rPr>
            <a:t>Common International Classification of Ecosystem Services (CICES v. 5.2 [draft]) and the</a:t>
          </a:r>
          <a:r>
            <a:rPr lang="en-GB" sz="1100" baseline="0">
              <a:solidFill>
                <a:schemeClr val="dk1"/>
              </a:solidFill>
              <a:effectLst/>
              <a:latin typeface="Arial Nova" panose="020B0504020202020204" pitchFamily="34" charset="0"/>
              <a:ea typeface="+mn-ea"/>
              <a:cs typeface="Arial" panose="020B0604020202020204" pitchFamily="34" charset="0"/>
            </a:rPr>
            <a:t> UK </a:t>
          </a:r>
          <a:r>
            <a:rPr lang="en-GB" sz="1100">
              <a:solidFill>
                <a:schemeClr val="dk1"/>
              </a:solidFill>
              <a:effectLst/>
              <a:latin typeface="Arial Nova" panose="020B0504020202020204" pitchFamily="34" charset="0"/>
              <a:ea typeface="+mn-ea"/>
              <a:cs typeface="Arial" panose="020B0604020202020204" pitchFamily="34" charset="0"/>
            </a:rPr>
            <a:t>National Ecosystem Assessment (2011). The links between the indicators and the </a:t>
          </a:r>
          <a:r>
            <a:rPr lang="en-GB" sz="1100" b="0">
              <a:solidFill>
                <a:schemeClr val="dk1"/>
              </a:solidFill>
              <a:effectLst/>
              <a:latin typeface="Arial Nova" panose="020B0504020202020204" pitchFamily="34" charset="0"/>
              <a:ea typeface="+mn-ea"/>
              <a:cs typeface="Arial" panose="020B0604020202020204" pitchFamily="34" charset="0"/>
            </a:rPr>
            <a:t>benefits from nature </a:t>
          </a:r>
          <a:r>
            <a:rPr lang="en-GB" sz="1100">
              <a:solidFill>
                <a:schemeClr val="dk1"/>
              </a:solidFill>
              <a:effectLst/>
              <a:latin typeface="Arial Nova" panose="020B0504020202020204" pitchFamily="34" charset="0"/>
              <a:ea typeface="+mn-ea"/>
              <a:cs typeface="Arial" panose="020B0604020202020204" pitchFamily="34" charset="0"/>
            </a:rPr>
            <a:t>provided by the ecosystem assets are based</a:t>
          </a:r>
          <a:r>
            <a:rPr lang="en-GB" sz="1100" baseline="0">
              <a:solidFill>
                <a:schemeClr val="dk1"/>
              </a:solidFill>
              <a:effectLst/>
              <a:latin typeface="Arial Nova" panose="020B0504020202020204" pitchFamily="34" charset="0"/>
              <a:ea typeface="+mn-ea"/>
              <a:cs typeface="Arial" panose="020B0604020202020204" pitchFamily="34" charset="0"/>
            </a:rPr>
            <a:t> on</a:t>
          </a:r>
          <a:r>
            <a:rPr lang="en-GB" sz="1100">
              <a:solidFill>
                <a:schemeClr val="dk1"/>
              </a:solidFill>
              <a:effectLst/>
              <a:latin typeface="Arial Nova" panose="020B0504020202020204" pitchFamily="34" charset="0"/>
              <a:ea typeface="+mn-ea"/>
              <a:cs typeface="Arial" panose="020B0604020202020204" pitchFamily="34" charset="0"/>
            </a:rPr>
            <a:t> </a:t>
          </a:r>
          <a:r>
            <a:rPr lang="en-GB" sz="1100" b="0" baseline="0">
              <a:solidFill>
                <a:schemeClr val="dk1"/>
              </a:solidFill>
              <a:effectLst/>
              <a:latin typeface="Arial Nova" panose="020B0504020202020204" pitchFamily="34" charset="0"/>
              <a:ea typeface="+mn-ea"/>
              <a:cs typeface="Arial" panose="020B0604020202020204" pitchFamily="34" charset="0"/>
            </a:rPr>
            <a:t>the Natural Capital Indicators Report (Lusardi and others 2018), but updated to show </a:t>
          </a:r>
          <a:r>
            <a:rPr lang="en-GB" sz="1100" b="0" baseline="0">
              <a:solidFill>
                <a:sysClr val="windowText" lastClr="000000"/>
              </a:solidFill>
              <a:effectLst/>
              <a:latin typeface="Arial Nova" panose="020B0504020202020204" pitchFamily="34" charset="0"/>
              <a:ea typeface="+mn-ea"/>
              <a:cs typeface="Arial" panose="020B0604020202020204" pitchFamily="34" charset="0"/>
            </a:rPr>
            <a:t>significance (s</a:t>
          </a:r>
          <a:r>
            <a:rPr lang="en-GB" sz="1100">
              <a:solidFill>
                <a:sysClr val="windowText" lastClr="000000"/>
              </a:solidFill>
              <a:effectLst/>
              <a:latin typeface="Arial Nova" panose="020B0504020202020204" pitchFamily="34" charset="0"/>
              <a:ea typeface="+mn-ea"/>
              <a:cs typeface="Arial" panose="020B0604020202020204" pitchFamily="34" charset="0"/>
            </a:rPr>
            <a:t>ee</a:t>
          </a:r>
          <a:r>
            <a:rPr lang="en-GB" sz="1100" baseline="0">
              <a:solidFill>
                <a:sysClr val="windowText" lastClr="000000"/>
              </a:solidFill>
              <a:effectLst/>
              <a:latin typeface="Arial Nova" panose="020B0504020202020204" pitchFamily="34" charset="0"/>
              <a:ea typeface="+mn-ea"/>
              <a:cs typeface="Arial" panose="020B0604020202020204" pitchFamily="34" charset="0"/>
            </a:rPr>
            <a:t> </a:t>
          </a:r>
          <a:r>
            <a:rPr lang="en-GB" sz="1100">
              <a:solidFill>
                <a:sysClr val="windowText" lastClr="000000"/>
              </a:solidFill>
              <a:effectLst/>
              <a:latin typeface="Arial Nova" panose="020B0504020202020204" pitchFamily="34" charset="0"/>
              <a:ea typeface="+mn-ea"/>
              <a:cs typeface="Arial" panose="020B0604020202020204" pitchFamily="34" charset="0"/>
            </a:rPr>
            <a:t>Appendix</a:t>
          </a:r>
          <a:r>
            <a:rPr lang="en-GB" sz="1100" baseline="0">
              <a:solidFill>
                <a:sysClr val="windowText" lastClr="000000"/>
              </a:solidFill>
              <a:effectLst/>
              <a:latin typeface="Arial Nova" panose="020B0504020202020204" pitchFamily="34" charset="0"/>
              <a:ea typeface="+mn-ea"/>
              <a:cs typeface="Arial" panose="020B0604020202020204" pitchFamily="34" charset="0"/>
            </a:rPr>
            <a:t> 2: </a:t>
          </a:r>
          <a:r>
            <a:rPr lang="en-GB" sz="1100">
              <a:solidFill>
                <a:sysClr val="windowText" lastClr="000000"/>
              </a:solidFill>
              <a:effectLst/>
              <a:latin typeface="Arial Nova" panose="020B0504020202020204" pitchFamily="34" charset="0"/>
              <a:ea typeface="+mn-ea"/>
              <a:cs typeface="Arial" panose="020B0604020202020204" pitchFamily="34" charset="0"/>
            </a:rPr>
            <a:t>Indicators and Data Methods for more detail)</a:t>
          </a:r>
          <a:r>
            <a:rPr lang="en-GB" sz="1100" baseline="0">
              <a:solidFill>
                <a:sysClr val="windowText" lastClr="000000"/>
              </a:solidFill>
              <a:effectLst/>
              <a:latin typeface="Arial Nova" panose="020B0504020202020204" pitchFamily="34" charset="0"/>
              <a:ea typeface="+mn-ea"/>
              <a:cs typeface="Arial" panose="020B0604020202020204" pitchFamily="34" charset="0"/>
            </a:rPr>
            <a:t> </a:t>
          </a:r>
          <a:r>
            <a:rPr lang="en-GB" sz="1100" b="0" baseline="0">
              <a:solidFill>
                <a:sysClr val="windowText" lastClr="000000"/>
              </a:solidFill>
              <a:effectLst/>
              <a:latin typeface="Arial Nova" panose="020B0504020202020204" pitchFamily="34" charset="0"/>
              <a:ea typeface="+mn-ea"/>
              <a:cs typeface="Arial" panose="020B0604020202020204" pitchFamily="34" charset="0"/>
            </a:rPr>
            <a:t> and </a:t>
          </a:r>
          <a:r>
            <a:rPr lang="en-GB" sz="1100" baseline="0">
              <a:solidFill>
                <a:sysClr val="windowText" lastClr="000000"/>
              </a:solidFill>
              <a:effectLst/>
              <a:latin typeface="Arial Nova" panose="020B0504020202020204" pitchFamily="34" charset="0"/>
              <a:ea typeface="+mn-ea"/>
              <a:cs typeface="Arial" panose="020B0604020202020204" pitchFamily="34" charset="0"/>
            </a:rPr>
            <a:t>categorised as:</a:t>
          </a:r>
          <a:endParaRPr lang="en-GB" sz="1100">
            <a:solidFill>
              <a:sysClr val="windowText" lastClr="000000"/>
            </a:solidFill>
            <a:effectLst/>
            <a:latin typeface="Arial Nova" panose="020B0504020202020204" pitchFamily="34" charset="0"/>
            <a:ea typeface="+mn-ea"/>
            <a:cs typeface="Arial" panose="020B0604020202020204" pitchFamily="34" charset="0"/>
          </a:endParaRPr>
        </a:p>
        <a:p>
          <a:pPr lvl="3">
            <a:spcAft>
              <a:spcPts val="0"/>
            </a:spcAft>
          </a:pPr>
          <a:r>
            <a:rPr lang="en-GB" sz="1100">
              <a:solidFill>
                <a:schemeClr val="dk1"/>
              </a:solidFill>
              <a:effectLst/>
              <a:latin typeface="Arial Nova" panose="020B0504020202020204" pitchFamily="34" charset="0"/>
              <a:ea typeface="+mn-ea"/>
              <a:cs typeface="Arial" panose="020B0604020202020204" pitchFamily="34" charset="0"/>
            </a:rPr>
            <a:t>P = Primary/major indicator of the benefit from this ecosystem asset </a:t>
          </a:r>
        </a:p>
        <a:p>
          <a:pPr lvl="3">
            <a:spcAft>
              <a:spcPts val="0"/>
            </a:spcAft>
          </a:pPr>
          <a:r>
            <a:rPr lang="en-GB" sz="1100">
              <a:solidFill>
                <a:schemeClr val="dk1"/>
              </a:solidFill>
              <a:effectLst/>
              <a:latin typeface="Arial Nova" panose="020B0504020202020204" pitchFamily="34" charset="0"/>
              <a:ea typeface="+mn-ea"/>
              <a:cs typeface="Arial" panose="020B0604020202020204" pitchFamily="34" charset="0"/>
            </a:rPr>
            <a:t>S = Secondary/minor indicator of the benefit from this ecosystem asset</a:t>
          </a:r>
        </a:p>
        <a:p>
          <a:pPr lvl="3">
            <a:spcAft>
              <a:spcPts val="600"/>
            </a:spcAft>
          </a:pPr>
          <a:r>
            <a:rPr lang="en-GB" sz="1100">
              <a:solidFill>
                <a:schemeClr val="dk1"/>
              </a:solidFill>
              <a:effectLst/>
              <a:latin typeface="Arial Nova" panose="020B0504020202020204" pitchFamily="34" charset="0"/>
              <a:ea typeface="+mn-ea"/>
              <a:cs typeface="Arial" panose="020B0604020202020204" pitchFamily="34" charset="0"/>
            </a:rPr>
            <a:t>N = Negative indicator for the benefit from this ecosystem asset</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 </a:t>
          </a:r>
        </a:p>
        <a:p>
          <a:pPr lvl="0"/>
          <a:r>
            <a:rPr lang="en-GB" sz="1100" b="1">
              <a:solidFill>
                <a:schemeClr val="dk1"/>
              </a:solidFill>
              <a:effectLst/>
              <a:latin typeface="Arial Nova" panose="020B0504020202020204" pitchFamily="34" charset="0"/>
              <a:ea typeface="+mn-ea"/>
              <a:cs typeface="Arial" panose="020B0604020202020204" pitchFamily="34" charset="0"/>
            </a:rPr>
            <a:t>4. Datasets </a:t>
          </a:r>
          <a:r>
            <a:rPr lang="en-GB" sz="1100">
              <a:solidFill>
                <a:schemeClr val="dk1"/>
              </a:solidFill>
              <a:effectLst/>
              <a:latin typeface="Arial Nova" panose="020B0504020202020204" pitchFamily="34" charset="0"/>
              <a:ea typeface="+mn-ea"/>
              <a:cs typeface="Arial" panose="020B0604020202020204" pitchFamily="34" charset="0"/>
            </a:rPr>
            <a:t>tab</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r>
            <a:rPr lang="en-GB" sz="1100">
              <a:solidFill>
                <a:schemeClr val="dk1"/>
              </a:solidFill>
              <a:effectLst/>
              <a:latin typeface="Arial Nova" panose="020B0504020202020204" pitchFamily="34" charset="0"/>
              <a:ea typeface="+mn-ea"/>
              <a:cs typeface="Arial" panose="020B0604020202020204" pitchFamily="34" charset="0"/>
            </a:rPr>
            <a:t>This</a:t>
          </a:r>
          <a:r>
            <a:rPr lang="en-GB" sz="1100" baseline="0">
              <a:solidFill>
                <a:schemeClr val="dk1"/>
              </a:solidFill>
              <a:effectLst/>
              <a:latin typeface="Arial Nova" panose="020B0504020202020204" pitchFamily="34" charset="0"/>
              <a:ea typeface="+mn-ea"/>
              <a:cs typeface="Arial" panose="020B0604020202020204" pitchFamily="34" charset="0"/>
            </a:rPr>
            <a:t> tab lists a</a:t>
          </a:r>
          <a:r>
            <a:rPr lang="en-GB" sz="1100">
              <a:solidFill>
                <a:schemeClr val="dk1"/>
              </a:solidFill>
              <a:effectLst/>
              <a:latin typeface="Arial Nova" panose="020B0504020202020204" pitchFamily="34" charset="0"/>
              <a:ea typeface="+mn-ea"/>
              <a:cs typeface="Arial" panose="020B0604020202020204" pitchFamily="34" charset="0"/>
            </a:rPr>
            <a:t>ll datasets which form the basis for the indicator values in the ‘Asset Indicators’ tab. </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Column</a:t>
          </a:r>
          <a:r>
            <a:rPr lang="en-GB" sz="1100" b="1" baseline="0">
              <a:solidFill>
                <a:schemeClr val="dk1"/>
              </a:solidFill>
              <a:effectLst/>
              <a:latin typeface="Arial Nova" panose="020B0504020202020204" pitchFamily="34" charset="0"/>
              <a:ea typeface="+mn-ea"/>
              <a:cs typeface="Arial" panose="020B0604020202020204" pitchFamily="34" charset="0"/>
            </a:rPr>
            <a:t> headings:</a:t>
          </a:r>
          <a:endParaRPr lang="en-GB" sz="1100" b="1">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Dataset ID</a:t>
          </a:r>
          <a:r>
            <a:rPr lang="en-GB" sz="1100">
              <a:solidFill>
                <a:schemeClr val="dk1"/>
              </a:solidFill>
              <a:effectLst/>
              <a:latin typeface="Arial Nova" panose="020B0504020202020204" pitchFamily="34" charset="0"/>
              <a:ea typeface="+mn-ea"/>
              <a:cs typeface="Arial" panose="020B0604020202020204" pitchFamily="34" charset="0"/>
            </a:rPr>
            <a:t>		Unique</a:t>
          </a:r>
          <a:r>
            <a:rPr lang="en-GB" sz="1100" baseline="0">
              <a:solidFill>
                <a:schemeClr val="dk1"/>
              </a:solidFill>
              <a:effectLst/>
              <a:latin typeface="Arial Nova" panose="020B0504020202020204" pitchFamily="34" charset="0"/>
              <a:ea typeface="+mn-ea"/>
              <a:cs typeface="Arial" panose="020B0604020202020204" pitchFamily="34" charset="0"/>
            </a:rPr>
            <a:t> identifier, used to associate datasets with indicators in the Asset indicators tab</a:t>
          </a: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Dataset name</a:t>
          </a:r>
          <a:r>
            <a:rPr lang="en-GB" sz="1100" baseline="0">
              <a:solidFill>
                <a:schemeClr val="dk1"/>
              </a:solidFill>
              <a:effectLst/>
              <a:latin typeface="Arial Nova" panose="020B0504020202020204" pitchFamily="34" charset="0"/>
              <a:ea typeface="+mn-ea"/>
              <a:cs typeface="Arial" panose="020B0604020202020204" pitchFamily="34" charset="0"/>
            </a:rPr>
            <a:t>		Name of the dataset</a:t>
          </a:r>
          <a:endParaRPr lang="en-GB" sz="1100">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Publisher </a:t>
          </a:r>
          <a:r>
            <a:rPr lang="en-GB" sz="1100">
              <a:solidFill>
                <a:schemeClr val="dk1"/>
              </a:solidFill>
              <a:effectLst/>
              <a:latin typeface="Arial Nova" panose="020B0504020202020204" pitchFamily="34" charset="0"/>
              <a:ea typeface="+mn-ea"/>
              <a:cs typeface="Arial" panose="020B0604020202020204" pitchFamily="34" charset="0"/>
            </a:rPr>
            <a:t>		</a:t>
          </a:r>
          <a:r>
            <a:rPr lang="en-GB" sz="1100" i="0">
              <a:solidFill>
                <a:schemeClr val="dk1"/>
              </a:solidFill>
              <a:effectLst/>
              <a:latin typeface="Arial Nova" panose="020B0504020202020204" pitchFamily="34" charset="0"/>
              <a:ea typeface="+mn-ea"/>
              <a:cs typeface="Arial" panose="020B0604020202020204" pitchFamily="34" charset="0"/>
            </a:rPr>
            <a:t>The organisation hosting/publishing this data</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Latest Update	</a:t>
          </a:r>
          <a:r>
            <a:rPr lang="en-GB" sz="1100" i="0">
              <a:solidFill>
                <a:schemeClr val="dk1"/>
              </a:solidFill>
              <a:effectLst/>
              <a:latin typeface="Arial Nova" panose="020B0504020202020204" pitchFamily="34" charset="0"/>
              <a:ea typeface="+mn-ea"/>
              <a:cs typeface="Arial" panose="020B0604020202020204" pitchFamily="34" charset="0"/>
            </a:rPr>
            <a:t>When the dataset was last uploaded/shared (at time of access)</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Latest Data</a:t>
          </a:r>
          <a:r>
            <a:rPr lang="en-GB" sz="1100">
              <a:solidFill>
                <a:schemeClr val="dk1"/>
              </a:solidFill>
              <a:effectLst/>
              <a:latin typeface="Arial Nova" panose="020B0504020202020204" pitchFamily="34" charset="0"/>
              <a:ea typeface="+mn-ea"/>
              <a:cs typeface="Arial" panose="020B0604020202020204" pitchFamily="34" charset="0"/>
            </a:rPr>
            <a:t>		</a:t>
          </a:r>
          <a:r>
            <a:rPr lang="en-GB" sz="1100" i="0">
              <a:solidFill>
                <a:schemeClr val="dk1"/>
              </a:solidFill>
              <a:effectLst/>
              <a:latin typeface="Arial Nova" panose="020B0504020202020204" pitchFamily="34" charset="0"/>
              <a:ea typeface="+mn-ea"/>
              <a:cs typeface="Arial" panose="020B0604020202020204" pitchFamily="34" charset="0"/>
            </a:rPr>
            <a:t>When the most recent data were collected (at time of access)</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Frequency of Updates</a:t>
          </a:r>
          <a:r>
            <a:rPr lang="en-GB" sz="1100" b="1" baseline="0">
              <a:solidFill>
                <a:schemeClr val="dk1"/>
              </a:solidFill>
              <a:effectLst/>
              <a:latin typeface="Arial Nova" panose="020B0504020202020204" pitchFamily="34" charset="0"/>
              <a:ea typeface="+mn-ea"/>
              <a:cs typeface="Arial" panose="020B0604020202020204" pitchFamily="34" charset="0"/>
            </a:rPr>
            <a:t> </a:t>
          </a:r>
          <a:r>
            <a:rPr lang="en-GB" sz="1100" baseline="0">
              <a:solidFill>
                <a:schemeClr val="dk1"/>
              </a:solidFill>
              <a:effectLst/>
              <a:latin typeface="Arial Nova" panose="020B0504020202020204" pitchFamily="34" charset="0"/>
              <a:ea typeface="+mn-ea"/>
              <a:cs typeface="Arial" panose="020B0604020202020204" pitchFamily="34" charset="0"/>
            </a:rPr>
            <a:t>	</a:t>
          </a:r>
          <a:r>
            <a:rPr lang="en-GB" sz="1100" i="0">
              <a:solidFill>
                <a:schemeClr val="dk1"/>
              </a:solidFill>
              <a:effectLst/>
              <a:latin typeface="Arial Nova" panose="020B0504020202020204" pitchFamily="34" charset="0"/>
              <a:ea typeface="+mn-ea"/>
              <a:cs typeface="Arial" panose="020B0604020202020204" pitchFamily="34" charset="0"/>
            </a:rPr>
            <a:t>How often the data are updated</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Link</a:t>
          </a:r>
          <a:r>
            <a:rPr lang="en-GB" sz="1100">
              <a:solidFill>
                <a:schemeClr val="dk1"/>
              </a:solidFill>
              <a:effectLst/>
              <a:latin typeface="Arial Nova" panose="020B0504020202020204" pitchFamily="34" charset="0"/>
              <a:ea typeface="+mn-ea"/>
              <a:cs typeface="Arial" panose="020B0604020202020204" pitchFamily="34" charset="0"/>
            </a:rPr>
            <a:t>		</a:t>
          </a:r>
          <a:r>
            <a:rPr lang="en-GB" sz="1100" i="0">
              <a:solidFill>
                <a:schemeClr val="dk1"/>
              </a:solidFill>
              <a:effectLst/>
              <a:latin typeface="Arial Nova" panose="020B0504020202020204" pitchFamily="34" charset="0"/>
              <a:ea typeface="+mn-ea"/>
              <a:cs typeface="Arial" panose="020B0604020202020204" pitchFamily="34" charset="0"/>
            </a:rPr>
            <a:t>Where users can view the data (if available online)</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Description</a:t>
          </a:r>
          <a:r>
            <a:rPr lang="en-GB" sz="1100">
              <a:solidFill>
                <a:schemeClr val="dk1"/>
              </a:solidFill>
              <a:effectLst/>
              <a:latin typeface="Arial Nova" panose="020B0504020202020204" pitchFamily="34" charset="0"/>
              <a:ea typeface="+mn-ea"/>
              <a:cs typeface="Arial" panose="020B0604020202020204" pitchFamily="34" charset="0"/>
            </a:rPr>
            <a:t>		</a:t>
          </a:r>
          <a:r>
            <a:rPr lang="en-GB" sz="1100" i="0">
              <a:solidFill>
                <a:schemeClr val="dk1"/>
              </a:solidFill>
              <a:effectLst/>
              <a:latin typeface="Arial Nova" panose="020B0504020202020204" pitchFamily="34" charset="0"/>
              <a:ea typeface="+mn-ea"/>
              <a:cs typeface="Arial" panose="020B0604020202020204" pitchFamily="34" charset="0"/>
            </a:rPr>
            <a:t>A brief summary of the dataset and what it reports on</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Methodology</a:t>
          </a:r>
          <a:r>
            <a:rPr lang="en-GB" sz="1100">
              <a:solidFill>
                <a:schemeClr val="dk1"/>
              </a:solidFill>
              <a:effectLst/>
              <a:latin typeface="Arial Nova" panose="020B0504020202020204" pitchFamily="34" charset="0"/>
              <a:ea typeface="+mn-ea"/>
              <a:cs typeface="Arial" panose="020B0604020202020204" pitchFamily="34" charset="0"/>
            </a:rPr>
            <a:t>		</a:t>
          </a:r>
          <a:r>
            <a:rPr lang="en-GB" sz="1100" i="0">
              <a:solidFill>
                <a:schemeClr val="dk1"/>
              </a:solidFill>
              <a:effectLst/>
              <a:latin typeface="Arial Nova" panose="020B0504020202020204" pitchFamily="34" charset="0"/>
              <a:ea typeface="+mn-ea"/>
              <a:cs typeface="Arial" panose="020B0604020202020204" pitchFamily="34" charset="0"/>
            </a:rPr>
            <a:t>A description of what data are collected and the techniques employed</a:t>
          </a: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Caveats</a:t>
          </a:r>
          <a:r>
            <a:rPr lang="en-GB" sz="1100">
              <a:solidFill>
                <a:schemeClr val="dk1"/>
              </a:solidFill>
              <a:effectLst/>
              <a:latin typeface="Arial Nova" panose="020B0504020202020204" pitchFamily="34" charset="0"/>
              <a:ea typeface="+mn-ea"/>
              <a:cs typeface="Arial" panose="020B0604020202020204" pitchFamily="34" charset="0"/>
            </a:rPr>
            <a:t>		</a:t>
          </a:r>
          <a:r>
            <a:rPr lang="en-GB" sz="1100" i="0">
              <a:solidFill>
                <a:schemeClr val="dk1"/>
              </a:solidFill>
              <a:effectLst/>
              <a:latin typeface="Arial Nova" panose="020B0504020202020204" pitchFamily="34" charset="0"/>
              <a:ea typeface="+mn-ea"/>
              <a:cs typeface="Arial" panose="020B0604020202020204" pitchFamily="34" charset="0"/>
            </a:rPr>
            <a:t>Context and further information on the data (and associated metrics) including relevant limitations</a:t>
          </a:r>
        </a:p>
        <a:p>
          <a:r>
            <a:rPr lang="en-GB" sz="1100">
              <a:solidFill>
                <a:schemeClr val="dk1"/>
              </a:solidFill>
              <a:effectLst/>
              <a:latin typeface="Arial Nova" panose="020B0504020202020204" pitchFamily="34" charset="0"/>
              <a:ea typeface="+mn-ea"/>
              <a:cs typeface="Arial" panose="020B0604020202020204" pitchFamily="34" charset="0"/>
            </a:rPr>
            <a:t> </a:t>
          </a:r>
        </a:p>
        <a:p>
          <a:endParaRPr lang="en-GB" sz="1100">
            <a:solidFill>
              <a:schemeClr val="dk1"/>
            </a:solidFill>
            <a:effectLst/>
            <a:latin typeface="Arial Nova" panose="020B0504020202020204" pitchFamily="34" charset="0"/>
            <a:ea typeface="+mn-ea"/>
            <a:cs typeface="Arial" panose="020B0604020202020204" pitchFamily="34" charset="0"/>
          </a:endParaRPr>
        </a:p>
        <a:p>
          <a:pPr lvl="0"/>
          <a:r>
            <a:rPr lang="en-GB" sz="1100" b="1">
              <a:solidFill>
                <a:schemeClr val="dk1"/>
              </a:solidFill>
              <a:effectLst/>
              <a:latin typeface="Arial Nova" panose="020B0504020202020204" pitchFamily="34" charset="0"/>
              <a:ea typeface="+mn-ea"/>
              <a:cs typeface="Arial" panose="020B0604020202020204" pitchFamily="34" charset="0"/>
            </a:rPr>
            <a:t>5. Data gaps</a:t>
          </a:r>
          <a:r>
            <a:rPr lang="en-GB" sz="1100">
              <a:solidFill>
                <a:schemeClr val="dk1"/>
              </a:solidFill>
              <a:effectLst/>
              <a:latin typeface="Arial Nova" panose="020B0504020202020204" pitchFamily="34" charset="0"/>
              <a:ea typeface="+mn-ea"/>
              <a:cs typeface="Arial" panose="020B0604020202020204" pitchFamily="34" charset="0"/>
            </a:rPr>
            <a:t> tab</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r>
            <a:rPr lang="en-GB" sz="1100">
              <a:solidFill>
                <a:schemeClr val="dk1"/>
              </a:solidFill>
              <a:effectLst/>
              <a:latin typeface="Arial Nova" panose="020B0504020202020204" pitchFamily="34" charset="0"/>
              <a:ea typeface="+mn-ea"/>
              <a:cs typeface="Arial" panose="020B0604020202020204" pitchFamily="34" charset="0"/>
            </a:rPr>
            <a:t>These are indicators from the Natural Capital Indicators (Lusardi and others 2018) which we would have included in the SONC Report if appropriate data were available. Indicators where only partial elements could be represented are also included. </a:t>
          </a:r>
        </a:p>
        <a:p>
          <a:r>
            <a:rPr lang="en-GB" sz="1100">
              <a:solidFill>
                <a:schemeClr val="dk1"/>
              </a:solidFill>
              <a:effectLst/>
              <a:latin typeface="Arial Nova" panose="020B0504020202020204" pitchFamily="34" charset="0"/>
              <a:ea typeface="+mn-ea"/>
              <a:cs typeface="Arial" panose="020B0604020202020204" pitchFamily="34" charset="0"/>
            </a:rPr>
            <a:t> </a:t>
          </a:r>
        </a:p>
        <a:p>
          <a:pPr lvl="1"/>
          <a:r>
            <a:rPr lang="en-GB" sz="1100">
              <a:solidFill>
                <a:schemeClr val="dk1"/>
              </a:solidFill>
              <a:effectLst/>
              <a:latin typeface="Arial Nova" panose="020B0504020202020204" pitchFamily="34" charset="0"/>
              <a:ea typeface="+mn-ea"/>
              <a:cs typeface="Arial" panose="020B0604020202020204" pitchFamily="34" charset="0"/>
            </a:rPr>
            <a:t>The relevance of these indicators to the provision of particular benefits is shown marked by ‘X’, taken from the Natural Capital Indicators (Lusardi and others 2018).</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Column headings:</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a:solidFill>
                <a:schemeClr val="dk1"/>
              </a:solidFill>
              <a:effectLst/>
              <a:latin typeface="Arial Nova" panose="020B0504020202020204" pitchFamily="34" charset="0"/>
              <a:ea typeface="+mn-ea"/>
              <a:cs typeface="+mn-cs"/>
            </a:rPr>
            <a:t>Attribute</a:t>
          </a:r>
          <a:r>
            <a:rPr lang="en-GB" sz="1100" b="0">
              <a:solidFill>
                <a:schemeClr val="dk1"/>
              </a:solidFill>
              <a:effectLst/>
              <a:latin typeface="Arial Nova" panose="020B0504020202020204" pitchFamily="34" charset="0"/>
              <a:ea typeface="+mn-ea"/>
              <a:cs typeface="+mn-cs"/>
            </a:rPr>
            <a:t>- The</a:t>
          </a:r>
          <a:r>
            <a:rPr lang="en-GB" sz="1100" b="0" baseline="0">
              <a:solidFill>
                <a:schemeClr val="dk1"/>
              </a:solidFill>
              <a:effectLst/>
              <a:latin typeface="Arial Nova" panose="020B0504020202020204" pitchFamily="34" charset="0"/>
              <a:ea typeface="+mn-ea"/>
              <a:cs typeface="+mn-cs"/>
            </a:rPr>
            <a:t> high-level aspect of asset, in terms of quantity, quality, or location, to which the indicator relates.</a:t>
          </a:r>
          <a:endParaRPr lang="en-GB" sz="1100" b="1">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Indicator category - </a:t>
          </a:r>
          <a:r>
            <a:rPr lang="en-GB" sz="1100">
              <a:solidFill>
                <a:schemeClr val="dk1"/>
              </a:solidFill>
              <a:effectLst/>
              <a:latin typeface="Arial Nova" panose="020B0504020202020204" pitchFamily="34" charset="0"/>
              <a:ea typeface="+mn-ea"/>
              <a:cs typeface="Arial" panose="020B0604020202020204" pitchFamily="34" charset="0"/>
            </a:rPr>
            <a:t>The aspect of asset quantity (extent), quality (hydrology &amp; geomorphology, nutrient &amp;chemical status, soil/sediment process, vegetation, species composition, cultural) or location (spatial configuration) to which the indicator relates. More on these categories can be found in the Natural Capital Indicators Report (Lusardi and others 2018).</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baseline="0">
              <a:solidFill>
                <a:schemeClr val="dk1"/>
              </a:solidFill>
              <a:effectLst/>
              <a:latin typeface="Arial Nova" panose="020B0504020202020204" pitchFamily="34" charset="0"/>
              <a:ea typeface="+mn-ea"/>
              <a:cs typeface="Arial" panose="020B0604020202020204" pitchFamily="34" charset="0"/>
            </a:rPr>
            <a:t>Indicator </a:t>
          </a:r>
          <a:r>
            <a:rPr lang="en-GB" sz="1100" b="0" baseline="0">
              <a:solidFill>
                <a:schemeClr val="dk1"/>
              </a:solidFill>
              <a:effectLst/>
              <a:latin typeface="Arial Nova" panose="020B0504020202020204" pitchFamily="34" charset="0"/>
              <a:ea typeface="+mn-ea"/>
              <a:cs typeface="Arial" panose="020B0604020202020204" pitchFamily="34" charset="0"/>
            </a:rPr>
            <a:t>- Based on the Natural Capital Indicators Report (Lusardi and others 2018), a measure of a key environmental characteristic that tells us about the state of the ecosystem asset and its ability to provide benefits to people. </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a:solidFill>
                <a:schemeClr val="dk1"/>
              </a:solidFill>
              <a:effectLst/>
              <a:latin typeface="Arial Nova" panose="020B0504020202020204" pitchFamily="34" charset="0"/>
              <a:ea typeface="+mn-ea"/>
              <a:cs typeface="Arial" panose="020B0604020202020204" pitchFamily="34" charset="0"/>
            </a:rPr>
            <a:t>Ecosystem and data status</a:t>
          </a:r>
          <a:r>
            <a:rPr lang="en-GB" sz="1100" b="1" baseline="0">
              <a:solidFill>
                <a:schemeClr val="dk1"/>
              </a:solidFill>
              <a:effectLst/>
              <a:latin typeface="Arial Nova" panose="020B0504020202020204" pitchFamily="34" charset="0"/>
              <a:ea typeface="+mn-ea"/>
              <a:cs typeface="Arial" panose="020B0604020202020204" pitchFamily="34" charset="0"/>
            </a:rPr>
            <a:t> </a:t>
          </a:r>
          <a:r>
            <a:rPr lang="en-GB" sz="1100">
              <a:solidFill>
                <a:schemeClr val="dk1"/>
              </a:solidFill>
              <a:effectLst/>
              <a:latin typeface="Arial Nova" panose="020B0504020202020204" pitchFamily="34" charset="0"/>
              <a:ea typeface="+mn-ea"/>
              <a:cs typeface="Arial" panose="020B0604020202020204" pitchFamily="34" charset="0"/>
            </a:rPr>
            <a:t>- The ecosystems are those used in the SONC Report (as above)</a:t>
          </a:r>
          <a:r>
            <a:rPr lang="en-GB" sz="1100" baseline="0">
              <a:solidFill>
                <a:schemeClr val="dk1"/>
              </a:solidFill>
              <a:effectLst/>
              <a:latin typeface="Arial Nova" panose="020B0504020202020204" pitchFamily="34" charset="0"/>
              <a:ea typeface="+mn-ea"/>
              <a:cs typeface="Arial" panose="020B0604020202020204" pitchFamily="34" charset="0"/>
            </a:rPr>
            <a:t> but with Marine and Coastal margins presented separately.Atgainst each indicator it shows the data status for each ecosystem: '○'/amber where there is a data gap; '●'/green where data are available; hatched shows where the indicator is not applicable to a particular ecosystem.</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a:solidFill>
                <a:schemeClr val="dk1"/>
              </a:solidFill>
              <a:effectLst/>
              <a:latin typeface="Arial Nova" panose="020B0504020202020204" pitchFamily="34" charset="0"/>
              <a:ea typeface="+mn-ea"/>
              <a:cs typeface="Arial" panose="020B0604020202020204" pitchFamily="34" charset="0"/>
            </a:rPr>
            <a:t>Benefits from nature</a:t>
          </a:r>
          <a:r>
            <a:rPr lang="en-GB" sz="1100" b="0">
              <a:solidFill>
                <a:schemeClr val="dk1"/>
              </a:solidFill>
              <a:effectLst/>
              <a:latin typeface="Arial Nova" panose="020B0504020202020204" pitchFamily="34" charset="0"/>
              <a:ea typeface="+mn-ea"/>
              <a:cs typeface="Arial" panose="020B0604020202020204" pitchFamily="34" charset="0"/>
            </a:rPr>
            <a:t> -</a:t>
          </a:r>
          <a:r>
            <a:rPr lang="en-GB" sz="1100" b="0" baseline="0">
              <a:solidFill>
                <a:schemeClr val="dk1"/>
              </a:solidFill>
              <a:effectLst/>
              <a:latin typeface="Arial Nova" panose="020B0504020202020204" pitchFamily="34" charset="0"/>
              <a:ea typeface="+mn-ea"/>
              <a:cs typeface="Arial" panose="020B0604020202020204" pitchFamily="34" charset="0"/>
            </a:rPr>
            <a:t> The benefits from nature are based on the </a:t>
          </a:r>
          <a:r>
            <a:rPr lang="en-GB" sz="1100">
              <a:solidFill>
                <a:schemeClr val="dk1"/>
              </a:solidFill>
              <a:effectLst/>
              <a:latin typeface="Arial Nova" panose="020B0504020202020204" pitchFamily="34" charset="0"/>
              <a:ea typeface="+mn-ea"/>
              <a:cs typeface="Arial" panose="020B0604020202020204" pitchFamily="34" charset="0"/>
            </a:rPr>
            <a:t>Common International Classification of Ecosystem Services (CICES v. 5.2) and the</a:t>
          </a:r>
          <a:r>
            <a:rPr lang="en-GB" sz="1100" baseline="0">
              <a:solidFill>
                <a:schemeClr val="dk1"/>
              </a:solidFill>
              <a:effectLst/>
              <a:latin typeface="Arial Nova" panose="020B0504020202020204" pitchFamily="34" charset="0"/>
              <a:ea typeface="+mn-ea"/>
              <a:cs typeface="Arial" panose="020B0604020202020204" pitchFamily="34" charset="0"/>
            </a:rPr>
            <a:t> UK </a:t>
          </a:r>
          <a:r>
            <a:rPr lang="en-GB" sz="1100">
              <a:solidFill>
                <a:schemeClr val="dk1"/>
              </a:solidFill>
              <a:effectLst/>
              <a:latin typeface="Arial Nova" panose="020B0504020202020204" pitchFamily="34" charset="0"/>
              <a:ea typeface="+mn-ea"/>
              <a:cs typeface="Arial" panose="020B0604020202020204" pitchFamily="34" charset="0"/>
            </a:rPr>
            <a:t>National Ecosystem Assessment (2011). The</a:t>
          </a:r>
          <a:r>
            <a:rPr lang="en-GB" sz="1100" baseline="0">
              <a:solidFill>
                <a:schemeClr val="dk1"/>
              </a:solidFill>
              <a:effectLst/>
              <a:latin typeface="Arial Nova" panose="020B0504020202020204" pitchFamily="34" charset="0"/>
              <a:ea typeface="+mn-ea"/>
              <a:cs typeface="Arial" panose="020B0604020202020204" pitchFamily="34" charset="0"/>
            </a:rPr>
            <a:t> relevance of</a:t>
          </a:r>
          <a:r>
            <a:rPr lang="en-GB" sz="1100">
              <a:solidFill>
                <a:schemeClr val="dk1"/>
              </a:solidFill>
              <a:effectLst/>
              <a:latin typeface="Arial Nova" panose="020B0504020202020204" pitchFamily="34" charset="0"/>
              <a:ea typeface="+mn-ea"/>
              <a:cs typeface="Arial" panose="020B0604020202020204" pitchFamily="34" charset="0"/>
            </a:rPr>
            <a:t> indicators to particular </a:t>
          </a:r>
          <a:r>
            <a:rPr lang="en-GB" sz="1100" b="0">
              <a:solidFill>
                <a:schemeClr val="dk1"/>
              </a:solidFill>
              <a:effectLst/>
              <a:latin typeface="Arial Nova" panose="020B0504020202020204" pitchFamily="34" charset="0"/>
              <a:ea typeface="+mn-ea"/>
              <a:cs typeface="Arial" panose="020B0604020202020204" pitchFamily="34" charset="0"/>
            </a:rPr>
            <a:t>benefits from nature are </a:t>
          </a:r>
          <a:r>
            <a:rPr lang="en-GB" sz="1100">
              <a:solidFill>
                <a:schemeClr val="dk1"/>
              </a:solidFill>
              <a:effectLst/>
              <a:latin typeface="Arial Nova" panose="020B0504020202020204" pitchFamily="34" charset="0"/>
              <a:ea typeface="+mn-ea"/>
              <a:cs typeface="Arial" panose="020B0604020202020204" pitchFamily="34" charset="0"/>
            </a:rPr>
            <a:t>shown with an 'X'</a:t>
          </a:r>
          <a:r>
            <a:rPr lang="en-GB" sz="1100" baseline="0">
              <a:solidFill>
                <a:schemeClr val="dk1"/>
              </a:solidFill>
              <a:effectLst/>
              <a:latin typeface="Arial Nova" panose="020B0504020202020204" pitchFamily="34" charset="0"/>
              <a:ea typeface="+mn-ea"/>
              <a:cs typeface="Arial" panose="020B0604020202020204" pitchFamily="34" charset="0"/>
            </a:rPr>
            <a:t> and </a:t>
          </a:r>
          <a:r>
            <a:rPr lang="en-GB" sz="1100">
              <a:solidFill>
                <a:schemeClr val="dk1"/>
              </a:solidFill>
              <a:effectLst/>
              <a:latin typeface="Arial Nova" panose="020B0504020202020204" pitchFamily="34" charset="0"/>
              <a:ea typeface="+mn-ea"/>
              <a:cs typeface="Arial" panose="020B0604020202020204" pitchFamily="34" charset="0"/>
            </a:rPr>
            <a:t>are based</a:t>
          </a:r>
          <a:r>
            <a:rPr lang="en-GB" sz="1100" baseline="0">
              <a:solidFill>
                <a:schemeClr val="dk1"/>
              </a:solidFill>
              <a:effectLst/>
              <a:latin typeface="Arial Nova" panose="020B0504020202020204" pitchFamily="34" charset="0"/>
              <a:ea typeface="+mn-ea"/>
              <a:cs typeface="Arial" panose="020B0604020202020204" pitchFamily="34" charset="0"/>
            </a:rPr>
            <a:t> on</a:t>
          </a:r>
          <a:r>
            <a:rPr lang="en-GB" sz="1100">
              <a:solidFill>
                <a:schemeClr val="dk1"/>
              </a:solidFill>
              <a:effectLst/>
              <a:latin typeface="Arial Nova" panose="020B0504020202020204" pitchFamily="34" charset="0"/>
              <a:ea typeface="+mn-ea"/>
              <a:cs typeface="Arial" panose="020B0604020202020204" pitchFamily="34" charset="0"/>
            </a:rPr>
            <a:t> </a:t>
          </a:r>
          <a:r>
            <a:rPr lang="en-GB" sz="1100" b="0" baseline="0">
              <a:solidFill>
                <a:schemeClr val="dk1"/>
              </a:solidFill>
              <a:effectLst/>
              <a:latin typeface="Arial Nova" panose="020B0504020202020204" pitchFamily="34" charset="0"/>
              <a:ea typeface="+mn-ea"/>
              <a:cs typeface="Arial" panose="020B0604020202020204" pitchFamily="34" charset="0"/>
            </a:rPr>
            <a:t>the Natural Capital Indicators Report (Lusardi and others 2018).</a:t>
          </a: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baseline="0">
              <a:solidFill>
                <a:schemeClr val="dk1"/>
              </a:solidFill>
              <a:effectLst/>
              <a:latin typeface="Arial Nova" panose="020B0504020202020204" pitchFamily="34" charset="0"/>
              <a:ea typeface="+mn-ea"/>
              <a:cs typeface="Arial" panose="020B0604020202020204" pitchFamily="34" charset="0"/>
            </a:rPr>
            <a:t>Comments</a:t>
          </a:r>
          <a:r>
            <a:rPr lang="en-GB" sz="1100" b="0" baseline="0">
              <a:solidFill>
                <a:schemeClr val="dk1"/>
              </a:solidFill>
              <a:effectLst/>
              <a:latin typeface="Arial Nova" panose="020B0504020202020204" pitchFamily="34" charset="0"/>
              <a:ea typeface="+mn-ea"/>
              <a:cs typeface="Arial" panose="020B0604020202020204" pitchFamily="34" charset="0"/>
            </a:rPr>
            <a:t> - Any relevant context or caveats.</a:t>
          </a:r>
          <a:endParaRPr lang="en-GB" b="1">
            <a:effectLst/>
            <a:latin typeface="Arial Nova" panose="020B0504020202020204" pitchFamily="34" charset="0"/>
            <a:cs typeface="Arial" panose="020B0604020202020204" pitchFamily="34" charset="0"/>
          </a:endParaRPr>
        </a:p>
        <a:p>
          <a:pPr lvl="1"/>
          <a:endParaRPr lang="en-GB" sz="1100">
            <a:solidFill>
              <a:schemeClr val="dk1"/>
            </a:solidFill>
            <a:effectLst/>
            <a:latin typeface="Arial Nova" panose="020B0504020202020204" pitchFamily="34" charset="0"/>
            <a:ea typeface="+mn-ea"/>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 </a:t>
          </a:r>
        </a:p>
        <a:p>
          <a:pPr lvl="0"/>
          <a:r>
            <a:rPr lang="en-GB" sz="1100" b="1">
              <a:solidFill>
                <a:schemeClr val="dk1"/>
              </a:solidFill>
              <a:effectLst/>
              <a:latin typeface="Arial Nova" panose="020B0504020202020204" pitchFamily="34" charset="0"/>
              <a:ea typeface="+mn-ea"/>
              <a:cs typeface="Arial" panose="020B0604020202020204" pitchFamily="34" charset="0"/>
            </a:rPr>
            <a:t>6. Supporting information</a:t>
          </a:r>
          <a:r>
            <a:rPr lang="en-GB" sz="1100">
              <a:solidFill>
                <a:schemeClr val="dk1"/>
              </a:solidFill>
              <a:effectLst/>
              <a:latin typeface="Arial Nova" panose="020B0504020202020204" pitchFamily="34" charset="0"/>
              <a:ea typeface="+mn-ea"/>
              <a:cs typeface="Arial" panose="020B0604020202020204" pitchFamily="34" charset="0"/>
            </a:rPr>
            <a:t> tab</a:t>
          </a:r>
        </a:p>
        <a:p>
          <a:pPr lvl="0"/>
          <a:endParaRPr lang="en-GB" sz="1100">
            <a:solidFill>
              <a:schemeClr val="dk1"/>
            </a:solidFill>
            <a:effectLst/>
            <a:latin typeface="Arial Nova" panose="020B0504020202020204" pitchFamily="34" charset="0"/>
            <a:ea typeface="+mn-ea"/>
            <a:cs typeface="Arial" panose="020B0604020202020204" pitchFamily="34" charset="0"/>
          </a:endParaRPr>
        </a:p>
        <a:p>
          <a:pPr lvl="1"/>
          <a:r>
            <a:rPr lang="en-GB" sz="1100">
              <a:solidFill>
                <a:schemeClr val="dk1"/>
              </a:solidFill>
              <a:effectLst/>
              <a:latin typeface="Arial Nova" panose="020B0504020202020204" pitchFamily="34" charset="0"/>
              <a:ea typeface="+mn-ea"/>
              <a:cs typeface="Arial" panose="020B0604020202020204" pitchFamily="34" charset="0"/>
            </a:rPr>
            <a:t>This contains any additional information underpinning the asset indicators. This</a:t>
          </a:r>
          <a:r>
            <a:rPr lang="en-GB" sz="1100" baseline="0">
              <a:solidFill>
                <a:schemeClr val="dk1"/>
              </a:solidFill>
              <a:effectLst/>
              <a:latin typeface="Arial Nova" panose="020B0504020202020204" pitchFamily="34" charset="0"/>
              <a:ea typeface="+mn-ea"/>
              <a:cs typeface="Arial" panose="020B0604020202020204" pitchFamily="34" charset="0"/>
            </a:rPr>
            <a:t> includes a greater level of detail for some indicators which have been presented more simply in the Asset indicators tab, and additional figures (eg length of Public Rights of Way or area of Scheduled Monuments) that were produced to calculate the indicator metrics and values presented in the Asset indicators tab (but which are not themselves presented there).  </a:t>
          </a:r>
          <a:r>
            <a:rPr lang="en-GB" sz="1100">
              <a:solidFill>
                <a:schemeClr val="dk1"/>
              </a:solidFill>
              <a:effectLst/>
              <a:latin typeface="Arial Nova" panose="020B0504020202020204" pitchFamily="34" charset="0"/>
              <a:ea typeface="+mn-ea"/>
              <a:cs typeface="Arial" panose="020B0604020202020204" pitchFamily="34" charset="0"/>
            </a:rPr>
            <a:t>	</a:t>
          </a:r>
        </a:p>
        <a:p>
          <a:pPr lvl="1"/>
          <a:endParaRPr lang="en-GB" sz="1100">
            <a:solidFill>
              <a:schemeClr val="dk1"/>
            </a:solidFill>
            <a:effectLst/>
            <a:latin typeface="Arial Nova" panose="020B0504020202020204" pitchFamily="34" charset="0"/>
            <a:ea typeface="+mn-ea"/>
            <a:cs typeface="Arial" panose="020B0604020202020204" pitchFamily="34" charset="0"/>
          </a:endParaRPr>
        </a:p>
        <a:p>
          <a:pPr lvl="1">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Column headings:</a:t>
          </a:r>
          <a:endParaRPr lang="en-GB" sz="1100">
            <a:effectLst/>
            <a:latin typeface="Arial Nova" panose="020B0504020202020204" pitchFamily="34" charset="0"/>
            <a:cs typeface="Arial" panose="020B0604020202020204" pitchFamily="34" charset="0"/>
          </a:endParaRP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Indicator ID</a:t>
          </a:r>
          <a:r>
            <a:rPr lang="en-GB" sz="1100" b="0" baseline="0">
              <a:solidFill>
                <a:schemeClr val="dk1"/>
              </a:solidFill>
              <a:effectLst/>
              <a:latin typeface="Arial Nova" panose="020B0504020202020204" pitchFamily="34" charset="0"/>
              <a:ea typeface="+mn-ea"/>
              <a:cs typeface="Arial" panose="020B0604020202020204" pitchFamily="34" charset="0"/>
            </a:rPr>
            <a:t> - </a:t>
          </a:r>
          <a:r>
            <a:rPr lang="en-GB" sz="1100">
              <a:solidFill>
                <a:schemeClr val="dk1"/>
              </a:solidFill>
              <a:effectLst/>
              <a:latin typeface="Arial Nova" panose="020B0504020202020204" pitchFamily="34" charset="0"/>
              <a:ea typeface="+mn-ea"/>
              <a:cs typeface="Arial" panose="020B0604020202020204" pitchFamily="34" charset="0"/>
            </a:rPr>
            <a:t>Each indicator has a unique ID. </a:t>
          </a:r>
          <a:endParaRPr lang="en-GB" sz="1100">
            <a:effectLst/>
            <a:latin typeface="Arial Nova" panose="020B0504020202020204" pitchFamily="34" charset="0"/>
            <a:cs typeface="Arial" panose="020B0604020202020204" pitchFamily="34" charset="0"/>
          </a:endParaRPr>
        </a:p>
        <a:p>
          <a:pPr lvl="2" eaLnBrk="1" fontAlgn="auto" latinLnBrk="0" hangingPunct="1">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Ecosystem</a:t>
          </a:r>
          <a:r>
            <a:rPr lang="en-GB" sz="1100" b="0" baseline="0">
              <a:solidFill>
                <a:schemeClr val="dk1"/>
              </a:solidFill>
              <a:effectLst/>
              <a:latin typeface="Arial Nova" panose="020B0504020202020204" pitchFamily="34" charset="0"/>
              <a:ea typeface="+mn-ea"/>
              <a:cs typeface="Arial" panose="020B0604020202020204" pitchFamily="34" charset="0"/>
            </a:rPr>
            <a:t> - The 7 ecosystems used in the SONC Report (</a:t>
          </a:r>
          <a:r>
            <a:rPr lang="en-GB" sz="1100">
              <a:solidFill>
                <a:schemeClr val="dk1"/>
              </a:solidFill>
              <a:effectLst/>
              <a:latin typeface="Arial Nova" panose="020B0504020202020204" pitchFamily="34" charset="0"/>
              <a:ea typeface="+mn-ea"/>
              <a:cs typeface="Arial" panose="020B0604020202020204" pitchFamily="34" charset="0"/>
            </a:rPr>
            <a:t>as above).</a:t>
          </a:r>
          <a:endParaRPr lang="en-GB" sz="1100">
            <a:effectLst/>
            <a:latin typeface="Arial Nova" panose="020B0504020202020204" pitchFamily="34" charset="0"/>
            <a:cs typeface="Arial" panose="020B0604020202020204" pitchFamily="34" charset="0"/>
          </a:endParaRPr>
        </a:p>
        <a:p>
          <a:pPr marL="914400" marR="0" lvl="2" indent="0" defTabSz="914400" eaLnBrk="1" fontAlgn="auto" latinLnBrk="0" hangingPunct="1">
            <a:lnSpc>
              <a:spcPct val="100000"/>
            </a:lnSpc>
            <a:spcBef>
              <a:spcPts val="0"/>
            </a:spcBef>
            <a:spcAft>
              <a:spcPts val="600"/>
            </a:spcAft>
            <a:buClrTx/>
            <a:buSzTx/>
            <a:buFontTx/>
            <a:buNone/>
            <a:tabLst/>
            <a:defRPr/>
          </a:pPr>
          <a:r>
            <a:rPr lang="en-GB" sz="1100" b="1">
              <a:solidFill>
                <a:schemeClr val="dk1"/>
              </a:solidFill>
              <a:effectLst/>
              <a:latin typeface="Arial Nova" panose="020B0504020202020204" pitchFamily="34" charset="0"/>
              <a:ea typeface="+mn-ea"/>
              <a:cs typeface="+mn-cs"/>
            </a:rPr>
            <a:t>Attribute</a:t>
          </a:r>
          <a:r>
            <a:rPr lang="en-GB" sz="1100" b="0">
              <a:solidFill>
                <a:schemeClr val="dk1"/>
              </a:solidFill>
              <a:effectLst/>
              <a:latin typeface="Arial Nova" panose="020B0504020202020204" pitchFamily="34" charset="0"/>
              <a:ea typeface="+mn-ea"/>
              <a:cs typeface="+mn-cs"/>
            </a:rPr>
            <a:t>- The</a:t>
          </a:r>
          <a:r>
            <a:rPr lang="en-GB" sz="1100" b="0" baseline="0">
              <a:solidFill>
                <a:schemeClr val="dk1"/>
              </a:solidFill>
              <a:effectLst/>
              <a:latin typeface="Arial Nova" panose="020B0504020202020204" pitchFamily="34" charset="0"/>
              <a:ea typeface="+mn-ea"/>
              <a:cs typeface="+mn-cs"/>
            </a:rPr>
            <a:t> high-level aspect of asset, in terms of quantity, quality, or location, to which the indicator relates.</a:t>
          </a:r>
          <a:endParaRPr lang="en-GB" sz="1100" b="1">
            <a:solidFill>
              <a:schemeClr val="dk1"/>
            </a:solidFill>
            <a:effectLst/>
            <a:latin typeface="Arial Nova" panose="020B0504020202020204" pitchFamily="34" charset="0"/>
            <a:ea typeface="+mn-ea"/>
            <a:cs typeface="Arial" panose="020B0604020202020204" pitchFamily="34" charset="0"/>
          </a:endParaRPr>
        </a:p>
        <a:p>
          <a:pPr lvl="2">
            <a:spcAft>
              <a:spcPts val="600"/>
            </a:spcAft>
          </a:pPr>
          <a:r>
            <a:rPr lang="en-GB" sz="1100" b="1">
              <a:solidFill>
                <a:schemeClr val="dk1"/>
              </a:solidFill>
              <a:effectLst/>
              <a:latin typeface="Arial Nova" panose="020B0504020202020204" pitchFamily="34" charset="0"/>
              <a:ea typeface="+mn-ea"/>
              <a:cs typeface="Arial" panose="020B0604020202020204" pitchFamily="34" charset="0"/>
            </a:rPr>
            <a:t>Indicator</a:t>
          </a:r>
          <a:r>
            <a:rPr lang="en-GB" sz="1100" b="1" baseline="0">
              <a:solidFill>
                <a:schemeClr val="dk1"/>
              </a:solidFill>
              <a:effectLst/>
              <a:latin typeface="Arial Nova" panose="020B0504020202020204" pitchFamily="34" charset="0"/>
              <a:ea typeface="+mn-ea"/>
              <a:cs typeface="Arial" panose="020B0604020202020204" pitchFamily="34" charset="0"/>
            </a:rPr>
            <a:t> category </a:t>
          </a:r>
          <a:r>
            <a:rPr lang="en-GB" sz="1100" b="0" baseline="0">
              <a:solidFill>
                <a:schemeClr val="dk1"/>
              </a:solidFill>
              <a:effectLst/>
              <a:latin typeface="Arial Nova" panose="020B0504020202020204" pitchFamily="34" charset="0"/>
              <a:ea typeface="+mn-ea"/>
              <a:cs typeface="Arial" panose="020B0604020202020204" pitchFamily="34" charset="0"/>
            </a:rPr>
            <a:t>- The aspect of asset quantity (extent), quality (hydrology &amp; geomorphology, nutrient &amp;chemical status, soil/sediment process, vegetation, species composition, cultural) or location (spatial configuration) to which the indicator relates. More on these categories can be found in the Natural Capital Indicators Report (Lusardi and others 2018).</a:t>
          </a:r>
          <a:endParaRPr lang="en-GB" sz="1100">
            <a:effectLst/>
            <a:latin typeface="Arial Nova" panose="020B0504020202020204" pitchFamily="34" charset="0"/>
            <a:cs typeface="Arial" panose="020B0604020202020204" pitchFamily="34" charset="0"/>
          </a:endParaRP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Indicator (and metric) </a:t>
          </a:r>
          <a:r>
            <a:rPr lang="en-GB" sz="1100" b="0" baseline="0">
              <a:solidFill>
                <a:schemeClr val="dk1"/>
              </a:solidFill>
              <a:effectLst/>
              <a:latin typeface="Arial Nova" panose="020B0504020202020204" pitchFamily="34" charset="0"/>
              <a:ea typeface="+mn-ea"/>
              <a:cs typeface="Arial" panose="020B0604020202020204" pitchFamily="34" charset="0"/>
            </a:rPr>
            <a:t>- Based on the Natural Capital Indicators Report (Lusardi and others 2018), a measure of a key environmental characteristic that tells us about the state of the ecosystem asset and its ability to provide benefits to people. The metric describes the units of measurement.</a:t>
          </a:r>
          <a:endParaRPr lang="en-GB" sz="1100">
            <a:effectLst/>
            <a:latin typeface="Arial Nova" panose="020B0504020202020204" pitchFamily="34" charset="0"/>
            <a:cs typeface="Arial" panose="020B0604020202020204" pitchFamily="34" charset="0"/>
          </a:endParaRP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Value</a:t>
          </a:r>
          <a:r>
            <a:rPr lang="en-GB" sz="1100" b="0" baseline="0">
              <a:solidFill>
                <a:schemeClr val="dk1"/>
              </a:solidFill>
              <a:effectLst/>
              <a:latin typeface="Arial Nova" panose="020B0504020202020204" pitchFamily="34" charset="0"/>
              <a:ea typeface="+mn-ea"/>
              <a:cs typeface="Arial" panose="020B0604020202020204" pitchFamily="34" charset="0"/>
            </a:rPr>
            <a:t> - The data-based value for the indicator.</a:t>
          </a:r>
          <a:endParaRPr lang="en-GB" sz="1100">
            <a:effectLst/>
            <a:latin typeface="Arial Nova" panose="020B0504020202020204" pitchFamily="34" charset="0"/>
            <a:cs typeface="Arial" panose="020B0604020202020204" pitchFamily="34" charset="0"/>
          </a:endParaRPr>
        </a:p>
        <a:p>
          <a:pPr lvl="2">
            <a:spcAft>
              <a:spcPts val="600"/>
            </a:spcAft>
          </a:pPr>
          <a:r>
            <a:rPr lang="en-GB" sz="1100" b="1" baseline="0">
              <a:solidFill>
                <a:schemeClr val="dk1"/>
              </a:solidFill>
              <a:effectLst/>
              <a:latin typeface="Arial Nova" panose="020B0504020202020204" pitchFamily="34" charset="0"/>
              <a:ea typeface="+mn-ea"/>
              <a:cs typeface="Arial" panose="020B0604020202020204" pitchFamily="34" charset="0"/>
            </a:rPr>
            <a:t>Indicator comment(s)</a:t>
          </a:r>
          <a:r>
            <a:rPr lang="en-GB" sz="1100" b="0" baseline="0">
              <a:solidFill>
                <a:schemeClr val="dk1"/>
              </a:solidFill>
              <a:effectLst/>
              <a:latin typeface="Arial Nova" panose="020B0504020202020204" pitchFamily="34" charset="0"/>
              <a:ea typeface="+mn-ea"/>
              <a:cs typeface="Arial" panose="020B0604020202020204" pitchFamily="34" charset="0"/>
            </a:rPr>
            <a:t> - Further information relating to context or limitations of that specific indicator and/or value. Further details on the data used are provided in Datasets tab.</a:t>
          </a:r>
          <a:endParaRPr lang="en-GB" sz="1100">
            <a:effectLst/>
            <a:latin typeface="Arial Nova" panose="020B0504020202020204" pitchFamily="34" charset="0"/>
            <a:cs typeface="Arial" panose="020B0604020202020204" pitchFamily="34" charset="0"/>
          </a:endParaRPr>
        </a:p>
        <a:p>
          <a:pPr lvl="3"/>
          <a:endParaRPr lang="en-GB" sz="1100">
            <a:solidFill>
              <a:schemeClr val="dk1"/>
            </a:solidFill>
            <a:effectLst/>
            <a:latin typeface="Arial Nova" panose="020B0504020202020204" pitchFamily="34" charset="0"/>
            <a:ea typeface="+mn-ea"/>
            <a:cs typeface="Arial" panose="020B0604020202020204" pitchFamily="34" charset="0"/>
          </a:endParaRPr>
        </a:p>
        <a:p>
          <a:pPr lvl="1"/>
          <a:r>
            <a:rPr lang="en-GB" sz="1050">
              <a:solidFill>
                <a:schemeClr val="dk1"/>
              </a:solidFill>
              <a:effectLst/>
              <a:latin typeface="Arial Nova" panose="020B0504020202020204" pitchFamily="34" charset="0"/>
              <a:ea typeface="+mn-ea"/>
              <a:cs typeface="Arial" panose="020B0604020202020204" pitchFamily="34" charset="0"/>
            </a:rPr>
            <a:t> </a:t>
          </a:r>
        </a:p>
        <a:p>
          <a:endParaRPr lang="en-GB" sz="1100" b="0">
            <a:solidFill>
              <a:sysClr val="windowText" lastClr="000000"/>
            </a:solidFill>
            <a:effectLst/>
            <a:latin typeface="Arial Nova" panose="020B0504020202020204" pitchFamily="34" charset="0"/>
            <a:ea typeface="+mn-ea"/>
            <a:cs typeface="Arial" panose="020B0604020202020204" pitchFamily="34" charset="0"/>
          </a:endParaRPr>
        </a:p>
        <a:p>
          <a:r>
            <a:rPr lang="en-GB" sz="1100" b="0">
              <a:solidFill>
                <a:sysClr val="windowText" lastClr="000000"/>
              </a:solidFill>
              <a:effectLst/>
              <a:latin typeface="Arial Nova" panose="020B0504020202020204" pitchFamily="34" charset="0"/>
              <a:ea typeface="+mn-ea"/>
              <a:cs typeface="Arial" panose="020B0604020202020204" pitchFamily="34" charset="0"/>
            </a:rPr>
            <a:t>R</a:t>
          </a:r>
          <a:r>
            <a:rPr lang="en-GB" sz="1100" b="1">
              <a:solidFill>
                <a:sysClr val="windowText" lastClr="000000"/>
              </a:solidFill>
              <a:effectLst/>
              <a:latin typeface="Arial Nova" panose="020B0504020202020204" pitchFamily="34" charset="0"/>
              <a:ea typeface="+mn-ea"/>
              <a:cs typeface="Arial" panose="020B0604020202020204" pitchFamily="34" charset="0"/>
            </a:rPr>
            <a:t>eferences</a:t>
          </a:r>
        </a:p>
        <a:p>
          <a:endParaRPr lang="en-GB" sz="1100" b="1">
            <a:solidFill>
              <a:sysClr val="windowText" lastClr="000000"/>
            </a:solidFill>
            <a:effectLst/>
            <a:latin typeface="Arial Nova" panose="020B0504020202020204" pitchFamily="34" charset="0"/>
            <a:ea typeface="+mn-ea"/>
            <a:cs typeface="Arial" panose="020B0604020202020204" pitchFamily="34" charset="0"/>
          </a:endParaRPr>
        </a:p>
        <a:p>
          <a:pPr rtl="0" eaLnBrk="1" fontAlgn="base" latinLnBrk="0" hangingPunct="1"/>
          <a:r>
            <a:rPr lang="en-GB" sz="1100">
              <a:solidFill>
                <a:sysClr val="windowText" lastClr="000000"/>
              </a:solidFill>
              <a:effectLst/>
              <a:latin typeface="Arial Nova" panose="020B0504020202020204" pitchFamily="34" charset="0"/>
              <a:ea typeface="+mn-ea"/>
              <a:cs typeface="Arial" panose="020B0604020202020204" pitchFamily="34" charset="0"/>
            </a:rPr>
            <a:t>Bell, F., Craven, J., 2024. State of Natural Capital Report for England Appendix 2: Indicators and Data Methods. Natural England Research Report,</a:t>
          </a:r>
          <a:r>
            <a:rPr lang="en-GB" sz="1100" baseline="0">
              <a:solidFill>
                <a:sysClr val="windowText" lastClr="000000"/>
              </a:solidFill>
              <a:effectLst/>
              <a:latin typeface="Arial Nova" panose="020B0504020202020204" pitchFamily="34" charset="0"/>
              <a:ea typeface="+mn-ea"/>
              <a:cs typeface="Arial" panose="020B0604020202020204" pitchFamily="34" charset="0"/>
            </a:rPr>
            <a:t> NERR137 Appendix 2</a:t>
          </a:r>
          <a:endParaRPr lang="en-GB">
            <a:solidFill>
              <a:srgbClr val="FF0000"/>
            </a:solidFill>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Nova" panose="020B0504020202020204" pitchFamily="34" charset="0"/>
              <a:ea typeface="+mn-ea"/>
              <a:cs typeface="Arial" panose="020B0604020202020204" pitchFamily="34" charset="0"/>
            </a:rPr>
            <a:t>Haines-Young, R. 2023. </a:t>
          </a:r>
          <a:r>
            <a:rPr lang="en-US" sz="1100" i="1">
              <a:solidFill>
                <a:schemeClr val="dk1"/>
              </a:solidFill>
              <a:effectLst/>
              <a:latin typeface="Arial Nova" panose="020B0504020202020204" pitchFamily="34" charset="0"/>
              <a:ea typeface="+mn-ea"/>
              <a:cs typeface="Arial" panose="020B0604020202020204" pitchFamily="34" charset="0"/>
            </a:rPr>
            <a:t>Common International Classification of Ecosystem Services (CICES) Version 5.2 </a:t>
          </a:r>
          <a:r>
            <a:rPr lang="en-US" sz="1100" i="0">
              <a:solidFill>
                <a:schemeClr val="dk1"/>
              </a:solidFill>
              <a:effectLst/>
              <a:latin typeface="Arial Nova" panose="020B0504020202020204" pitchFamily="34" charset="0"/>
              <a:ea typeface="+mn-ea"/>
              <a:cs typeface="Arial" panose="020B0604020202020204" pitchFamily="34" charset="0"/>
            </a:rPr>
            <a:t>[Draft]</a:t>
          </a:r>
          <a:r>
            <a:rPr lang="en-US" sz="1100">
              <a:solidFill>
                <a:schemeClr val="dk1"/>
              </a:solidFill>
              <a:effectLst/>
              <a:latin typeface="Arial Nova" panose="020B0504020202020204" pitchFamily="34" charset="0"/>
              <a:ea typeface="+mn-ea"/>
              <a:cs typeface="Arial" panose="020B0604020202020204" pitchFamily="34" charset="0"/>
            </a:rPr>
            <a:t>. </a:t>
          </a:r>
          <a:endParaRPr lang="en-GB" sz="1100">
            <a:solidFill>
              <a:schemeClr val="dk1"/>
            </a:solidFill>
            <a:effectLst/>
            <a:latin typeface="Arial Nova" panose="020B0504020202020204" pitchFamily="34" charset="0"/>
            <a:ea typeface="+mn-ea"/>
            <a:cs typeface="Arial" panose="020B0604020202020204" pitchFamily="34" charset="0"/>
          </a:endParaRPr>
        </a:p>
        <a:p>
          <a:endParaRPr lang="en-GB" sz="1100">
            <a:solidFill>
              <a:schemeClr val="dk1"/>
            </a:solidFill>
            <a:effectLst/>
            <a:latin typeface="Arial Nova" panose="020B0504020202020204" pitchFamily="34" charset="0"/>
            <a:ea typeface="+mn-ea"/>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Lusardi, J., Rice, P., Waters, R.D.,</a:t>
          </a:r>
          <a:r>
            <a:rPr lang="en-GB" sz="1100" baseline="0">
              <a:solidFill>
                <a:schemeClr val="dk1"/>
              </a:solidFill>
              <a:effectLst/>
              <a:latin typeface="Arial Nova" panose="020B0504020202020204" pitchFamily="34" charset="0"/>
              <a:ea typeface="+mn-ea"/>
              <a:cs typeface="Arial" panose="020B0604020202020204" pitchFamily="34" charset="0"/>
            </a:rPr>
            <a:t> </a:t>
          </a:r>
          <a:r>
            <a:rPr lang="en-GB" sz="1100">
              <a:solidFill>
                <a:schemeClr val="dk1"/>
              </a:solidFill>
              <a:effectLst/>
              <a:latin typeface="Arial Nova" panose="020B0504020202020204" pitchFamily="34" charset="0"/>
              <a:ea typeface="+mn-ea"/>
              <a:cs typeface="Arial" panose="020B0604020202020204" pitchFamily="34" charset="0"/>
            </a:rPr>
            <a:t>Craven, J.,</a:t>
          </a:r>
          <a:r>
            <a:rPr lang="en-GB" sz="1100" baseline="0">
              <a:solidFill>
                <a:schemeClr val="dk1"/>
              </a:solidFill>
              <a:effectLst/>
              <a:latin typeface="Arial Nova" panose="020B0504020202020204" pitchFamily="34" charset="0"/>
              <a:ea typeface="+mn-ea"/>
              <a:cs typeface="Arial" panose="020B0604020202020204" pitchFamily="34" charset="0"/>
            </a:rPr>
            <a:t> </a:t>
          </a:r>
          <a:r>
            <a:rPr lang="en-GB" sz="1100">
              <a:solidFill>
                <a:schemeClr val="dk1"/>
              </a:solidFill>
              <a:effectLst/>
              <a:latin typeface="Arial Nova" panose="020B0504020202020204" pitchFamily="34" charset="0"/>
              <a:ea typeface="+mn-ea"/>
              <a:cs typeface="Arial" panose="020B0604020202020204" pitchFamily="34" charset="0"/>
            </a:rPr>
            <a:t>2018. Natural Capital Indicators: for defining and measuring change in natural capital. Natural England Research Report, Number 076</a:t>
          </a:r>
        </a:p>
        <a:p>
          <a:pPr rtl="0" fontAlgn="base"/>
          <a:endParaRPr lang="en-GB" sz="1100" b="0" i="0">
            <a:solidFill>
              <a:sysClr val="windowText" lastClr="000000"/>
            </a:solidFill>
            <a:effectLst/>
            <a:latin typeface="Arial Nova" panose="020B0504020202020204" pitchFamily="34" charset="0"/>
            <a:ea typeface="+mn-ea"/>
            <a:cs typeface="Arial" panose="020B0604020202020204" pitchFamily="34" charset="0"/>
          </a:endParaRPr>
        </a:p>
        <a:p>
          <a:r>
            <a:rPr lang="en-GB" sz="1100">
              <a:solidFill>
                <a:sysClr val="windowText" lastClr="000000"/>
              </a:solidFill>
              <a:effectLst/>
              <a:latin typeface="Arial Nova" panose="020B0504020202020204" pitchFamily="34" charset="0"/>
              <a:ea typeface="+mn-ea"/>
              <a:cs typeface="Arial" panose="020B0604020202020204" pitchFamily="34" charset="0"/>
            </a:rPr>
            <a:t>Lusardi, J. Rice, P., Craven, J., Hinson, C., Bell, F., Morgan, A., Martin, K., Dobson, M., Sunderland, T., Waters, R., 2024a. State of Natural Capital Report for England 2024 – risks to nature and why it matters. Natural England Research Report, NERR137</a:t>
          </a:r>
          <a:endParaRPr lang="en-GB" sz="1100">
            <a:solidFill>
              <a:srgbClr val="FF0000"/>
            </a:solidFill>
            <a:effectLst/>
            <a:latin typeface="Arial Nova" panose="020B0504020202020204" pitchFamily="34" charset="0"/>
            <a:ea typeface="+mn-ea"/>
            <a:cs typeface="Arial" panose="020B0604020202020204" pitchFamily="34" charset="0"/>
          </a:endParaRPr>
        </a:p>
        <a:p>
          <a:endParaRPr lang="en-GB" sz="1100" b="0" i="0">
            <a:solidFill>
              <a:srgbClr val="FF0000"/>
            </a:solidFill>
            <a:effectLst/>
            <a:latin typeface="Arial Nova" panose="020B0504020202020204" pitchFamily="34" charset="0"/>
            <a:ea typeface="+mn-ea"/>
            <a:cs typeface="Arial" panose="020B0604020202020204" pitchFamily="34" charset="0"/>
          </a:endParaRPr>
        </a:p>
        <a:p>
          <a:pPr rtl="0" fontAlgn="base"/>
          <a:r>
            <a:rPr lang="en-GB" sz="1100" b="0" i="0">
              <a:solidFill>
                <a:sysClr val="windowText" lastClr="000000"/>
              </a:solidFill>
              <a:effectLst/>
              <a:latin typeface="Arial Nova" panose="020B0504020202020204" pitchFamily="34" charset="0"/>
              <a:ea typeface="+mn-ea"/>
              <a:cs typeface="Arial" panose="020B0604020202020204" pitchFamily="34" charset="0"/>
            </a:rPr>
            <a:t>Lusardi, J., Craven, J., Bell, F., Morgan, A., Dobson, M., Martin, K., Rice, P., Hinson, C., 2024b. State of the Assets: A Technical Report for the State of Natural Capital Report for England. </a:t>
          </a:r>
          <a:r>
            <a:rPr lang="en-GB" sz="1100">
              <a:solidFill>
                <a:sysClr val="windowText" lastClr="000000"/>
              </a:solidFill>
              <a:effectLst/>
              <a:latin typeface="Arial Nova" panose="020B0504020202020204" pitchFamily="34" charset="0"/>
              <a:ea typeface="+mn-ea"/>
              <a:cs typeface="Arial" panose="020B0604020202020204" pitchFamily="34" charset="0"/>
            </a:rPr>
            <a:t>Natural England Research Report,</a:t>
          </a:r>
          <a:r>
            <a:rPr lang="en-GB" sz="1100" baseline="0">
              <a:solidFill>
                <a:sysClr val="windowText" lastClr="000000"/>
              </a:solidFill>
              <a:effectLst/>
              <a:latin typeface="Arial Nova" panose="020B0504020202020204" pitchFamily="34" charset="0"/>
              <a:ea typeface="+mn-ea"/>
              <a:cs typeface="Arial" panose="020B0604020202020204" pitchFamily="34" charset="0"/>
            </a:rPr>
            <a:t> NERR137 TR2</a:t>
          </a:r>
          <a:endParaRPr lang="en-GB" sz="1100">
            <a:solidFill>
              <a:srgbClr val="FF0000"/>
            </a:solidFill>
            <a:effectLst/>
            <a:latin typeface="Arial Nova" panose="020B0504020202020204" pitchFamily="34" charset="0"/>
            <a:ea typeface="+mn-ea"/>
            <a:cs typeface="Arial" panose="020B0604020202020204" pitchFamily="34" charset="0"/>
          </a:endParaRPr>
        </a:p>
        <a:p>
          <a:pPr rtl="0" fontAlgn="base"/>
          <a:endParaRPr lang="en-GB" sz="1100" b="0" i="0">
            <a:solidFill>
              <a:sysClr val="windowText" lastClr="000000"/>
            </a:solidFill>
            <a:effectLst/>
            <a:latin typeface="Arial Nova" panose="020B0504020202020204" pitchFamily="34" charset="0"/>
            <a:ea typeface="+mn-ea"/>
            <a:cs typeface="Arial" panose="020B0604020202020204" pitchFamily="34" charset="0"/>
          </a:endParaRPr>
        </a:p>
        <a:p>
          <a:pPr marL="0" marR="0" lvl="0" indent="0" defTabSz="914400" rtl="0" eaLnBrk="1" fontAlgn="base" latinLnBrk="0" hangingPunct="1">
            <a:lnSpc>
              <a:spcPct val="100000"/>
            </a:lnSpc>
            <a:spcBef>
              <a:spcPts val="0"/>
            </a:spcBef>
            <a:spcAft>
              <a:spcPts val="0"/>
            </a:spcAft>
            <a:buClrTx/>
            <a:buSzTx/>
            <a:buFontTx/>
            <a:buNone/>
            <a:tabLst/>
            <a:defRPr/>
          </a:pPr>
          <a:r>
            <a:rPr lang="en-GB" sz="1100" b="0" i="0">
              <a:solidFill>
                <a:sysClr val="windowText" lastClr="000000"/>
              </a:solidFill>
              <a:effectLst/>
              <a:latin typeface="Arial Nova" panose="020B0504020202020204" pitchFamily="34" charset="0"/>
              <a:ea typeface="+mn-ea"/>
              <a:cs typeface="Arial" panose="020B0604020202020204" pitchFamily="34" charset="0"/>
            </a:rPr>
            <a:t>Morgan, A., Lusardi, J.,</a:t>
          </a:r>
          <a:r>
            <a:rPr lang="en-GB" sz="1100" b="0" i="0" baseline="0">
              <a:solidFill>
                <a:sysClr val="windowText" lastClr="000000"/>
              </a:solidFill>
              <a:effectLst/>
              <a:latin typeface="Arial Nova" panose="020B0504020202020204" pitchFamily="34" charset="0"/>
              <a:ea typeface="+mn-ea"/>
              <a:cs typeface="Arial" panose="020B0604020202020204" pitchFamily="34" charset="0"/>
            </a:rPr>
            <a:t> </a:t>
          </a:r>
          <a:r>
            <a:rPr lang="en-GB" sz="1100" b="0" i="0">
              <a:solidFill>
                <a:sysClr val="windowText" lastClr="000000"/>
              </a:solidFill>
              <a:effectLst/>
              <a:latin typeface="Arial Nova" panose="020B0504020202020204" pitchFamily="34" charset="0"/>
              <a:ea typeface="+mn-ea"/>
              <a:cs typeface="Arial" panose="020B0604020202020204" pitchFamily="34" charset="0"/>
            </a:rPr>
            <a:t>2024. Natural Capital Risk Register: A technical report for the State of Natural Capital Report for England.</a:t>
          </a:r>
          <a:r>
            <a:rPr lang="en-GB" sz="1100" b="0" i="0" baseline="0">
              <a:solidFill>
                <a:sysClr val="windowText" lastClr="000000"/>
              </a:solidFill>
              <a:effectLst/>
              <a:latin typeface="Arial Nova" panose="020B0504020202020204" pitchFamily="34" charset="0"/>
              <a:ea typeface="+mn-ea"/>
              <a:cs typeface="Arial" panose="020B0604020202020204" pitchFamily="34" charset="0"/>
            </a:rPr>
            <a:t> </a:t>
          </a:r>
          <a:r>
            <a:rPr lang="en-GB" sz="1100">
              <a:solidFill>
                <a:sysClr val="windowText" lastClr="000000"/>
              </a:solidFill>
              <a:effectLst/>
              <a:latin typeface="Arial Nova" panose="020B0504020202020204" pitchFamily="34" charset="0"/>
              <a:ea typeface="+mn-ea"/>
              <a:cs typeface="Arial" panose="020B0604020202020204" pitchFamily="34" charset="0"/>
            </a:rPr>
            <a:t>Natural England Research Report, NERR137</a:t>
          </a:r>
          <a:r>
            <a:rPr lang="en-GB" sz="1100" baseline="0">
              <a:solidFill>
                <a:sysClr val="windowText" lastClr="000000"/>
              </a:solidFill>
              <a:effectLst/>
              <a:latin typeface="Arial Nova" panose="020B0504020202020204" pitchFamily="34" charset="0"/>
              <a:ea typeface="+mn-ea"/>
              <a:cs typeface="Arial" panose="020B0604020202020204" pitchFamily="34" charset="0"/>
            </a:rPr>
            <a:t> TR1</a:t>
          </a:r>
          <a:endParaRPr lang="en-GB" sz="1100">
            <a:solidFill>
              <a:sysClr val="windowText" lastClr="000000"/>
            </a:solidFill>
            <a:effectLst/>
            <a:latin typeface="Arial Nova" panose="020B0504020202020204" pitchFamily="34" charset="0"/>
            <a:cs typeface="Arial" panose="020B0604020202020204" pitchFamily="34" charset="0"/>
          </a:endParaRPr>
        </a:p>
        <a:p>
          <a:pPr rtl="0" fontAlgn="base"/>
          <a:endParaRPr lang="en-GB" sz="1100" b="0" i="0">
            <a:solidFill>
              <a:srgbClr val="FF0000"/>
            </a:solidFill>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UK National Ecosystem Assessment 2011. The UK National Ecosystem Assessment: Technical Report, Cambridge, UNEP-WCMC. </a:t>
          </a:r>
        </a:p>
        <a:p>
          <a:endParaRPr lang="en-GB" sz="1100" b="0" i="0" u="none" strike="noStrike">
            <a:solidFill>
              <a:schemeClr val="dk1"/>
            </a:solidFill>
            <a:effectLst/>
            <a:latin typeface="Arial Nova" panose="020B0504020202020204" pitchFamily="34" charset="0"/>
            <a:ea typeface="+mn-ea"/>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pPr eaLnBrk="1" fontAlgn="auto" latinLnBrk="0" hangingPunct="1"/>
          <a:r>
            <a:rPr lang="en-GB" sz="1100" b="1">
              <a:solidFill>
                <a:schemeClr val="dk1"/>
              </a:solidFill>
              <a:effectLst/>
              <a:latin typeface="Arial Nova" panose="020B0504020202020204" pitchFamily="34" charset="0"/>
              <a:ea typeface="+mn-ea"/>
              <a:cs typeface="Arial" panose="020B0604020202020204" pitchFamily="34" charset="0"/>
            </a:rPr>
            <a:t>Acknowledgments:</a:t>
          </a:r>
          <a:endParaRPr lang="en-GB" b="1">
            <a:effectLst/>
            <a:latin typeface="Arial Nova" panose="020B0504020202020204" pitchFamily="34" charset="0"/>
            <a:cs typeface="Arial" panose="020B0604020202020204" pitchFamily="34" charset="0"/>
          </a:endParaRPr>
        </a:p>
        <a:p>
          <a:r>
            <a:rPr lang="en-GB" sz="1100" b="0">
              <a:solidFill>
                <a:schemeClr val="dk1"/>
              </a:solidFill>
              <a:effectLst/>
              <a:latin typeface="Arial Nova" panose="020B0504020202020204" pitchFamily="34" charset="0"/>
              <a:ea typeface="+mn-ea"/>
              <a:cs typeface="Arial" panose="020B0604020202020204" pitchFamily="34" charset="0"/>
            </a:rPr>
            <a:t>We would like to express our thanks </a:t>
          </a:r>
          <a:r>
            <a:rPr lang="en-GB" sz="1100">
              <a:solidFill>
                <a:schemeClr val="dk1"/>
              </a:solidFill>
              <a:effectLst/>
              <a:latin typeface="Arial Nova" panose="020B0504020202020204" pitchFamily="34" charset="0"/>
              <a:ea typeface="+mn-ea"/>
              <a:cs typeface="Arial" panose="020B0604020202020204" pitchFamily="34" charset="0"/>
            </a:rPr>
            <a:t>to all those who have contributed during the development of this work.</a:t>
          </a:r>
          <a:endParaRPr lang="en-GB">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r>
            <a:rPr lang="en-GB" sz="1100" b="1">
              <a:solidFill>
                <a:schemeClr val="dk1"/>
              </a:solidFill>
              <a:effectLst/>
              <a:latin typeface="Arial Nova" panose="020B0504020202020204" pitchFamily="34" charset="0"/>
              <a:ea typeface="+mn-ea"/>
              <a:cs typeface="Arial" panose="020B0604020202020204" pitchFamily="34" charset="0"/>
            </a:rPr>
            <a:t>Project Advisory Group members: </a:t>
          </a:r>
          <a:endParaRPr lang="en-GB">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Clement Garcia, Frances Mynott and Lee Slater (Cefas); Chrissie Ingle, Lewis White and Robert Yarlett (Defra); John Stride and Ruth Hughes (Environment Agency); Andrew Canning-Trigg and Ben Ditchburn (Forestry Commission); Eleanor Tew and Jacob Waller (Forestry England); Chris Cheffings, Hannah Hoskins, Lauren Molloy, Lawrence Way, Niki Newton, Vicky Morgan (JNCC) and, Aisling Lannin and Leonie Robinson (MMO).</a:t>
          </a:r>
          <a:r>
            <a:rPr lang="en-GB" sz="1100" strike="sngStrike">
              <a:solidFill>
                <a:schemeClr val="dk1"/>
              </a:solidFill>
              <a:effectLst/>
              <a:latin typeface="Arial Nova" panose="020B0504020202020204" pitchFamily="34" charset="0"/>
              <a:ea typeface="+mn-ea"/>
              <a:cs typeface="Arial" panose="020B0604020202020204" pitchFamily="34" charset="0"/>
            </a:rPr>
            <a:t> </a:t>
          </a:r>
          <a:endParaRPr lang="en-GB">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r>
            <a:rPr lang="en-GB" sz="1100" b="1">
              <a:solidFill>
                <a:schemeClr val="dk1"/>
              </a:solidFill>
              <a:effectLst/>
              <a:latin typeface="Arial Nova" panose="020B0504020202020204" pitchFamily="34" charset="0"/>
              <a:ea typeface="+mn-ea"/>
              <a:cs typeface="Arial" panose="020B0604020202020204" pitchFamily="34" charset="0"/>
            </a:rPr>
            <a:t>State of Natural Capital Report Working Group</a:t>
          </a:r>
          <a:endParaRPr lang="en-GB">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Patricia Rice, Jane Lusardi, Angharad Morgan, Caitlin Hinson, and Kirsty Martin.</a:t>
          </a:r>
          <a:endParaRPr lang="en-GB">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r>
            <a:rPr lang="en-GB" sz="1100" b="1">
              <a:solidFill>
                <a:schemeClr val="dk1"/>
              </a:solidFill>
              <a:effectLst/>
              <a:latin typeface="Arial Nova" panose="020B0504020202020204" pitchFamily="34" charset="0"/>
              <a:ea typeface="+mn-ea"/>
              <a:cs typeface="Arial" panose="020B0604020202020204" pitchFamily="34" charset="0"/>
            </a:rPr>
            <a:t>Natural England: </a:t>
          </a:r>
          <a:endParaRPr lang="en-GB">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Isabel Alonso-Rodriguez, JJ Buckle, James Bussell, Kristopher Carrigan, Stephen Chaplin, Caitlin Clark, Vilma Cortes, Ian Crosher, Alistair Crowle, Simon Curson, Emma Dear, Louise Denning, Joel Dixon, Dawn Enright, Melanie Fletcher, Matthew Funnell, Andrew Graham, Vashti Gwynn, Ruth Hall, James Highfield, Chris Hogarth, Tara Hooper, Jane Houghton, David Hunt, Louise Hutchby, Michelle Johnson, Joseph Jones, Fraenze Kibowski, Alice Kimpton, Michael Knight, Rosie Lear, Chris Mainstone, Maija Marsh, David Martin, Frances McCullagh, Sergio Milheiras, Rachael Mills, Martin Moss, Geoffrey Newman, Andy Nisbet, Ruth Oatway, Jakub Olewski, Ian Saunders, Sonja Schmidt, Anne Stefaniak, Katey Stephen, Dave Trigg, Becky Trippier, Peter Walker, Adam Waugh, Graham Weaver, Jessica Williams, Nell Williams Foley, Mike Young and Jo Ziemann. </a:t>
          </a:r>
          <a:endParaRPr lang="en-GB">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r>
            <a:rPr lang="en-GB" sz="1100" b="1">
              <a:solidFill>
                <a:schemeClr val="dk1"/>
              </a:solidFill>
              <a:effectLst/>
              <a:latin typeface="Arial Nova" panose="020B0504020202020204" pitchFamily="34" charset="0"/>
              <a:ea typeface="+mn-ea"/>
              <a:cs typeface="Arial" panose="020B0604020202020204" pitchFamily="34" charset="0"/>
            </a:rPr>
            <a:t>Environment Agency: </a:t>
          </a:r>
          <a:endParaRPr lang="en-GB">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Jo Bayes, Vicky Beaumont-Brown, Susan Burton, Chris Cooper, Rachel Gibson, Catriona Hare, Alice Hiley, Owen Lewis, Glenn Maas, Jenny Marshall-Reed, Jonathan Ponting, Toni Scarr, Joanna Spink, Mike Summers, Nicola Terrett and Jenny Yarr. </a:t>
          </a:r>
          <a:endParaRPr lang="en-GB">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r>
            <a:rPr lang="en-GB" sz="1100" b="1">
              <a:solidFill>
                <a:schemeClr val="dk1"/>
              </a:solidFill>
              <a:effectLst/>
              <a:latin typeface="Arial Nova" panose="020B0504020202020204" pitchFamily="34" charset="0"/>
              <a:ea typeface="+mn-ea"/>
              <a:cs typeface="Arial" panose="020B0604020202020204" pitchFamily="34" charset="0"/>
            </a:rPr>
            <a:t>Forest Research: </a:t>
          </a:r>
          <a:endParaRPr lang="en-GB">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Elena Vanguelova. </a:t>
          </a:r>
          <a:endParaRPr lang="en-GB">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r>
            <a:rPr lang="en-GB" sz="1100" b="1">
              <a:solidFill>
                <a:schemeClr val="dk1"/>
              </a:solidFill>
              <a:effectLst/>
              <a:latin typeface="Arial Nova" panose="020B0504020202020204" pitchFamily="34" charset="0"/>
              <a:ea typeface="+mn-ea"/>
              <a:cs typeface="Arial" panose="020B0604020202020204" pitchFamily="34" charset="0"/>
            </a:rPr>
            <a:t>Joint Nature Conservation Committee (JNCC): </a:t>
          </a:r>
          <a:endParaRPr lang="en-GB">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Roma Banga.  </a:t>
          </a:r>
          <a:endParaRPr lang="en-GB">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r>
            <a:rPr lang="en-GB" sz="1100" b="1">
              <a:solidFill>
                <a:schemeClr val="dk1"/>
              </a:solidFill>
              <a:effectLst/>
              <a:latin typeface="Arial Nova" panose="020B0504020202020204" pitchFamily="34" charset="0"/>
              <a:ea typeface="+mn-ea"/>
              <a:cs typeface="Arial" panose="020B0604020202020204" pitchFamily="34" charset="0"/>
            </a:rPr>
            <a:t>UKCEH: </a:t>
          </a:r>
          <a:endParaRPr lang="en-GB">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Lindsay Maskell, Lisa Norton, Ed Rowe, Kasia Sawicka and David Vowles. </a:t>
          </a:r>
          <a:endParaRPr lang="en-GB">
            <a:effectLst/>
            <a:latin typeface="Arial Nova" panose="020B0504020202020204" pitchFamily="34" charset="0"/>
            <a:cs typeface="Arial" panose="020B0604020202020204" pitchFamily="34" charset="0"/>
          </a:endParaRPr>
        </a:p>
        <a:p>
          <a:endParaRPr lang="en-GB" sz="1100" b="1">
            <a:solidFill>
              <a:schemeClr val="dk1"/>
            </a:solidFill>
            <a:effectLst/>
            <a:latin typeface="Arial Nova" panose="020B0504020202020204" pitchFamily="34" charset="0"/>
            <a:ea typeface="+mn-ea"/>
            <a:cs typeface="Arial" panose="020B0604020202020204" pitchFamily="34" charset="0"/>
          </a:endParaRPr>
        </a:p>
        <a:p>
          <a:r>
            <a:rPr lang="en-GB" sz="1100" b="1">
              <a:solidFill>
                <a:schemeClr val="dk1"/>
              </a:solidFill>
              <a:effectLst/>
              <a:latin typeface="Arial Nova" panose="020B0504020202020204" pitchFamily="34" charset="0"/>
              <a:ea typeface="+mn-ea"/>
              <a:cs typeface="Arial" panose="020B0604020202020204" pitchFamily="34" charset="0"/>
            </a:rPr>
            <a:t>With special thanks to:</a:t>
          </a:r>
          <a:endParaRPr lang="en-GB">
            <a:effectLst/>
            <a:latin typeface="Arial Nova" panose="020B0504020202020204" pitchFamily="34" charset="0"/>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Alice Lord.</a:t>
          </a:r>
          <a:endParaRPr lang="en-GB">
            <a:effectLst/>
            <a:latin typeface="Arial Nova" panose="020B0504020202020204" pitchFamily="34" charset="0"/>
            <a:cs typeface="Arial" panose="020B0604020202020204" pitchFamily="34" charset="0"/>
          </a:endParaRPr>
        </a:p>
        <a:p>
          <a:endParaRPr lang="en-GB" sz="1100">
            <a:solidFill>
              <a:schemeClr val="dk1"/>
            </a:solidFill>
            <a:effectLst/>
            <a:latin typeface="Arial Nova" panose="020B0504020202020204" pitchFamily="34" charset="0"/>
            <a:ea typeface="+mn-ea"/>
            <a:cs typeface="Arial" panose="020B0604020202020204" pitchFamily="34" charset="0"/>
          </a:endParaRPr>
        </a:p>
        <a:p>
          <a:r>
            <a:rPr lang="en-GB" sz="1100">
              <a:solidFill>
                <a:schemeClr val="dk1"/>
              </a:solidFill>
              <a:effectLst/>
              <a:latin typeface="Arial Nova" panose="020B0504020202020204" pitchFamily="34" charset="0"/>
              <a:ea typeface="+mn-ea"/>
              <a:cs typeface="Arial" panose="020B0604020202020204" pitchFamily="34" charset="0"/>
            </a:rPr>
            <a:t>The team also acknowledges the contributions made by the following external contractors: Environment Systems and Natural Capital Solutions.</a:t>
          </a:r>
          <a:endParaRPr lang="en-GB">
            <a:effectLst/>
            <a:latin typeface="Arial Nova" panose="020B0504020202020204" pitchFamily="34" charset="0"/>
            <a:cs typeface="Arial" panose="020B0604020202020204" pitchFamily="34" charset="0"/>
          </a:endParaRPr>
        </a:p>
        <a:p>
          <a:endParaRPr lang="en-GB" sz="1100">
            <a:solidFill>
              <a:schemeClr val="dk1"/>
            </a:solidFill>
            <a:effectLst/>
            <a:latin typeface="Arial Nova" panose="020B0504020202020204" pitchFamily="34" charset="0"/>
            <a:ea typeface="+mn-ea"/>
            <a:cs typeface="Arial" panose="020B0604020202020204" pitchFamily="34" charset="0"/>
          </a:endParaRPr>
        </a:p>
        <a:p>
          <a:r>
            <a:rPr lang="en-GB" sz="1100" b="1">
              <a:solidFill>
                <a:sysClr val="windowText" lastClr="000000"/>
              </a:solidFill>
              <a:latin typeface="Arial Nova" panose="020B0504020202020204" pitchFamily="34" charset="0"/>
              <a:cs typeface="Arial" panose="020B0604020202020204" pitchFamily="34" charset="0"/>
            </a:rPr>
            <a:t>Contact</a:t>
          </a:r>
          <a:endParaRPr lang="en-GB" sz="1100">
            <a:solidFill>
              <a:sysClr val="windowText" lastClr="000000"/>
            </a:solidFill>
            <a:latin typeface="Arial Nova" panose="020B0504020202020204" pitchFamily="34" charset="0"/>
            <a:cs typeface="Arial" panose="020B0604020202020204" pitchFamily="34" charset="0"/>
          </a:endParaRPr>
        </a:p>
        <a:p>
          <a:r>
            <a:rPr lang="en-GB" sz="1100">
              <a:solidFill>
                <a:sysClr val="windowText" lastClr="000000"/>
              </a:solidFill>
              <a:latin typeface="Arial Nova" panose="020B0504020202020204" pitchFamily="34" charset="0"/>
              <a:cs typeface="Arial" panose="020B0604020202020204" pitchFamily="34" charset="0"/>
            </a:rPr>
            <a:t>If</a:t>
          </a:r>
          <a:r>
            <a:rPr lang="en-GB" sz="1100" baseline="0">
              <a:solidFill>
                <a:sysClr val="windowText" lastClr="000000"/>
              </a:solidFill>
              <a:latin typeface="Arial Nova" panose="020B0504020202020204" pitchFamily="34" charset="0"/>
              <a:cs typeface="Arial" panose="020B0604020202020204" pitchFamily="34" charset="0"/>
            </a:rPr>
            <a:t> you have a query about the State of Natural Capital Report Indicators and Data Appendices 1 or 2, please email </a:t>
          </a:r>
          <a:r>
            <a:rPr lang="en-GB" sz="1100" baseline="0">
              <a:solidFill>
                <a:schemeClr val="accent1"/>
              </a:solidFill>
              <a:latin typeface="Arial Nova" panose="020B0504020202020204" pitchFamily="34" charset="0"/>
              <a:cs typeface="Arial" panose="020B0604020202020204" pitchFamily="34" charset="0"/>
            </a:rPr>
            <a:t>naturalcapitalteam@naturalengland.org.uk</a:t>
          </a:r>
          <a:r>
            <a:rPr lang="en-GB" sz="1100" baseline="0">
              <a:solidFill>
                <a:sysClr val="windowText" lastClr="000000"/>
              </a:solidFill>
              <a:latin typeface="Arial Nova" panose="020B0504020202020204" pitchFamily="34" charset="0"/>
              <a:cs typeface="Arial" panose="020B0604020202020204" pitchFamily="34" charset="0"/>
            </a:rPr>
            <a:t>.</a:t>
          </a:r>
          <a:endParaRPr lang="en-GB" sz="1100">
            <a:solidFill>
              <a:schemeClr val="accent1"/>
            </a:solidFill>
            <a:latin typeface="Arial Nova" panose="020B0504020202020204" pitchFamily="34" charset="0"/>
            <a:cs typeface="Arial" panose="020B0604020202020204" pitchFamily="34" charset="0"/>
          </a:endParaRPr>
        </a:p>
      </xdr:txBody>
    </xdr:sp>
    <xdr:clientData/>
  </xdr:twoCellAnchor>
  <xdr:twoCellAnchor editAs="oneCell">
    <xdr:from>
      <xdr:col>15</xdr:col>
      <xdr:colOff>453570</xdr:colOff>
      <xdr:row>2</xdr:row>
      <xdr:rowOff>163284</xdr:rowOff>
    </xdr:from>
    <xdr:to>
      <xdr:col>18</xdr:col>
      <xdr:colOff>64216</xdr:colOff>
      <xdr:row>10</xdr:row>
      <xdr:rowOff>82358</xdr:rowOff>
    </xdr:to>
    <xdr:pic>
      <xdr:nvPicPr>
        <xdr:cNvPr id="2" name="Image 7" descr="Natural England logo">
          <a:extLst>
            <a:ext uri="{FF2B5EF4-FFF2-40B4-BE49-F238E27FC236}">
              <a16:creationId xmlns:a16="http://schemas.microsoft.com/office/drawing/2014/main" id="{495EAF1B-FD1A-4605-9D6B-865AB7C49EFA}"/>
            </a:ext>
          </a:extLst>
        </xdr:cNvPr>
        <xdr:cNvPicPr>
          <a:picLocks/>
        </xdr:cNvPicPr>
      </xdr:nvPicPr>
      <xdr:blipFill>
        <a:blip xmlns:r="http://schemas.openxmlformats.org/officeDocument/2006/relationships" r:embed="rId1" cstate="print"/>
        <a:stretch>
          <a:fillRect/>
        </a:stretch>
      </xdr:blipFill>
      <xdr:spPr>
        <a:xfrm>
          <a:off x="9570356" y="526141"/>
          <a:ext cx="1434003" cy="137050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https://nora.nerc.ac.uk/id/eprint/9354/1/CS_UK_2007_TR9.pdf" TargetMode="External"/><Relationship Id="rId21" Type="http://schemas.openxmlformats.org/officeDocument/2006/relationships/hyperlink" Target="https://oifdata.defra.gov.uk/themes/seas-and-estuaries/C3/" TargetMode="External"/><Relationship Id="rId42" Type="http://schemas.openxmlformats.org/officeDocument/2006/relationships/hyperlink" Target="https://nora.nerc.ac.uk/id/eprint/9354/1/CS_UK_2007_TR9.pdf" TargetMode="External"/><Relationship Id="rId47" Type="http://schemas.openxmlformats.org/officeDocument/2006/relationships/hyperlink" Target="https://nora.nerc.ac.uk/id/eprint/9354/1/CS_UK_2007_TR9.pdf" TargetMode="External"/><Relationship Id="rId63" Type="http://schemas.openxmlformats.org/officeDocument/2006/relationships/hyperlink" Target="https://www.gov.uk/government/statistics/england-biodiversity-indicators/6-woodland-species" TargetMode="External"/><Relationship Id="rId68" Type="http://schemas.openxmlformats.org/officeDocument/2006/relationships/hyperlink" Target="https://www.gov.uk/government/statistics/england-biodiversity-indicators/5-farmland-species" TargetMode="External"/><Relationship Id="rId84" Type="http://schemas.openxmlformats.org/officeDocument/2006/relationships/hyperlink" Target="https://nora.nerc.ac.uk/id/eprint/8283/1/N008283CR.pdf" TargetMode="External"/><Relationship Id="rId89" Type="http://schemas.openxmlformats.org/officeDocument/2006/relationships/hyperlink" Target="https://environment.data.gov.uk/catchment-planning/England/classifications" TargetMode="External"/><Relationship Id="rId16" Type="http://schemas.openxmlformats.org/officeDocument/2006/relationships/hyperlink" Target="https://oifdata.defra.gov.uk/themes/seas-and-estuaries/C10/" TargetMode="External"/><Relationship Id="rId11" Type="http://schemas.openxmlformats.org/officeDocument/2006/relationships/hyperlink" Target="https://www.bto.org/our-science/publications/developing-bird-indicators" TargetMode="External"/><Relationship Id="rId32" Type="http://schemas.openxmlformats.org/officeDocument/2006/relationships/hyperlink" Target="https://environment.data.gov.uk/catchment-planning/England/classifications" TargetMode="External"/><Relationship Id="rId37" Type="http://schemas.openxmlformats.org/officeDocument/2006/relationships/hyperlink" Target="https://www.gov.uk/government/publications/state-of-the-water-environment-indicator-b3-supporting-evidence" TargetMode="External"/><Relationship Id="rId53" Type="http://schemas.openxmlformats.org/officeDocument/2006/relationships/hyperlink" Target="https://oifdata.defra.gov.uk/themes/wildlife/D4/" TargetMode="External"/><Relationship Id="rId58" Type="http://schemas.openxmlformats.org/officeDocument/2006/relationships/hyperlink" Target="https://www.forestresearch.gov.uk/tools-and-resources/national-forest-inventory/" TargetMode="External"/><Relationship Id="rId74" Type="http://schemas.openxmlformats.org/officeDocument/2006/relationships/hyperlink" Target="https://www.gov.uk/government/statistics/england-biodiversity-indicators/7-wetland-species" TargetMode="External"/><Relationship Id="rId79" Type="http://schemas.openxmlformats.org/officeDocument/2006/relationships/hyperlink" Target="https://uk-air.defra.gov.uk/library/reports?report_id=1130" TargetMode="External"/><Relationship Id="rId5" Type="http://schemas.openxmlformats.org/officeDocument/2006/relationships/hyperlink" Target="https://oifdata.defra.gov.uk/themes/wildlife/D4/" TargetMode="External"/><Relationship Id="rId90" Type="http://schemas.openxmlformats.org/officeDocument/2006/relationships/hyperlink" Target="https://designatedsites.naturalengland.org.uk/" TargetMode="External"/><Relationship Id="rId95" Type="http://schemas.openxmlformats.org/officeDocument/2006/relationships/hyperlink" Target="https://oifdata.defra.gov.uk/themes/seas-and-estuaries/C3/" TargetMode="External"/><Relationship Id="rId22" Type="http://schemas.openxmlformats.org/officeDocument/2006/relationships/hyperlink" Target="https://oifdata.defra.gov.uk/themes/seas-and-estuaries/C3/" TargetMode="External"/><Relationship Id="rId27" Type="http://schemas.openxmlformats.org/officeDocument/2006/relationships/hyperlink" Target="https://nora.nerc.ac.uk/id/eprint/9354/1/CS_UK_2007_TR9.pdf" TargetMode="External"/><Relationship Id="rId43" Type="http://schemas.openxmlformats.org/officeDocument/2006/relationships/hyperlink" Target="https://www.gov.uk/government/publications/state-of-the-water-environment-indicator-b3-supporting-evidence" TargetMode="External"/><Relationship Id="rId48" Type="http://schemas.openxmlformats.org/officeDocument/2006/relationships/hyperlink" Target="https://nora.nerc.ac.uk/id/eprint/9354/1/CS_UK_2007_TR9.pdf" TargetMode="External"/><Relationship Id="rId64" Type="http://schemas.openxmlformats.org/officeDocument/2006/relationships/hyperlink" Target="https://www.gov.uk/government/statistics/england-biodiversity-indicators/6-woodland-species" TargetMode="External"/><Relationship Id="rId69" Type="http://schemas.openxmlformats.org/officeDocument/2006/relationships/hyperlink" Target="https://www.gov.uk/government/statistics/england-biodiversity-indicators/6-woodland-species" TargetMode="External"/><Relationship Id="rId8" Type="http://schemas.openxmlformats.org/officeDocument/2006/relationships/hyperlink" Target="https://www.gov.uk/government/collections/people-and-nature-survey-for-england" TargetMode="External"/><Relationship Id="rId51" Type="http://schemas.openxmlformats.org/officeDocument/2006/relationships/hyperlink" Target="https://oifdata.defra.gov.uk/themes/wildlife/D4/" TargetMode="External"/><Relationship Id="rId72" Type="http://schemas.openxmlformats.org/officeDocument/2006/relationships/hyperlink" Target="https://www.gov.uk/government/statistics/england-biodiversity-indicators/7-wetland-species" TargetMode="External"/><Relationship Id="rId80" Type="http://schemas.openxmlformats.org/officeDocument/2006/relationships/hyperlink" Target="https://uk-air.defra.gov.uk/library/reports?report_id=1130" TargetMode="External"/><Relationship Id="rId85" Type="http://schemas.openxmlformats.org/officeDocument/2006/relationships/hyperlink" Target="https://www.data.gov.uk/dataset/0e9982d3-1fef-47de-9af0-4b1398330d88/saltmarsh-extent-zonation" TargetMode="External"/><Relationship Id="rId93" Type="http://schemas.openxmlformats.org/officeDocument/2006/relationships/hyperlink" Target="https://oifdata.defra.gov.uk/themes/seas-and-estuaries/C3/" TargetMode="External"/><Relationship Id="rId3" Type="http://schemas.openxmlformats.org/officeDocument/2006/relationships/hyperlink" Target="https://oifdata.defra.gov.uk/themes/wildlife/D4/" TargetMode="External"/><Relationship Id="rId12" Type="http://schemas.openxmlformats.org/officeDocument/2006/relationships/hyperlink" Target="https://www.bto.org/our-science/publications/developing-bird-indicators" TargetMode="External"/><Relationship Id="rId17" Type="http://schemas.openxmlformats.org/officeDocument/2006/relationships/hyperlink" Target="https://www.gov.uk/government/publications/state-of-the-water-environment-indicator-b3-supporting-evidence" TargetMode="External"/><Relationship Id="rId25" Type="http://schemas.openxmlformats.org/officeDocument/2006/relationships/hyperlink" Target="https://nora.nerc.ac.uk/id/eprint/8283/1/N008283CR.pdf" TargetMode="External"/><Relationship Id="rId33" Type="http://schemas.openxmlformats.org/officeDocument/2006/relationships/hyperlink" Target="https://oifdata.defra.gov.uk/themes/water/B5/" TargetMode="External"/><Relationship Id="rId38" Type="http://schemas.openxmlformats.org/officeDocument/2006/relationships/hyperlink" Target="https://www.gov.uk/government/publications/state-of-the-water-environment-indicator-b3-supporting-evidence" TargetMode="External"/><Relationship Id="rId46" Type="http://schemas.openxmlformats.org/officeDocument/2006/relationships/hyperlink" Target="https://www.gov.uk/government/publications/state-of-the-water-environment-indicator-b3-supporting-evidence" TargetMode="External"/><Relationship Id="rId59" Type="http://schemas.openxmlformats.org/officeDocument/2006/relationships/hyperlink" Target="https://designatedsites.naturalengland.org.uk/" TargetMode="External"/><Relationship Id="rId67" Type="http://schemas.openxmlformats.org/officeDocument/2006/relationships/hyperlink" Target="https://www.gov.uk/government/statistics/england-biodiversity-indicators/5-farmland-species" TargetMode="External"/><Relationship Id="rId20" Type="http://schemas.openxmlformats.org/officeDocument/2006/relationships/hyperlink" Target="https://oifdata.defra.gov.uk/themes/seas-and-estuaries/C3/" TargetMode="External"/><Relationship Id="rId41" Type="http://schemas.openxmlformats.org/officeDocument/2006/relationships/hyperlink" Target="https://oifdata.defra.gov.uk/themes/water/B3/" TargetMode="External"/><Relationship Id="rId54" Type="http://schemas.openxmlformats.org/officeDocument/2006/relationships/hyperlink" Target="https://www.forestresearch.gov.uk/tools-and-resources/national-forest-inventory/" TargetMode="External"/><Relationship Id="rId62" Type="http://schemas.openxmlformats.org/officeDocument/2006/relationships/hyperlink" Target="https://designatedsites.naturalengland.org.uk/" TargetMode="External"/><Relationship Id="rId70" Type="http://schemas.openxmlformats.org/officeDocument/2006/relationships/hyperlink" Target="https://www.gov.uk/government/statistics/england-biodiversity-indicators/6-woodland-species" TargetMode="External"/><Relationship Id="rId75" Type="http://schemas.openxmlformats.org/officeDocument/2006/relationships/hyperlink" Target="https://nora.nerc.ac.uk/id/eprint/8283/1/N008283CR.pdf" TargetMode="External"/><Relationship Id="rId83" Type="http://schemas.openxmlformats.org/officeDocument/2006/relationships/hyperlink" Target="https://nora.nerc.ac.uk/id/eprint/8283/1/N008283CR.pdf" TargetMode="External"/><Relationship Id="rId88" Type="http://schemas.openxmlformats.org/officeDocument/2006/relationships/hyperlink" Target="https://www.gov.uk/government/publications/state-of-the-water-environment-indicator-b3-supporting-evidence" TargetMode="External"/><Relationship Id="rId91" Type="http://schemas.openxmlformats.org/officeDocument/2006/relationships/hyperlink" Target="https://jncc.gov.uk/our-work/uk-marine-protected-area-network-statistics/" TargetMode="External"/><Relationship Id="rId96" Type="http://schemas.openxmlformats.org/officeDocument/2006/relationships/printerSettings" Target="../printerSettings/printerSettings3.bin"/><Relationship Id="rId1" Type="http://schemas.openxmlformats.org/officeDocument/2006/relationships/hyperlink" Target="https://www.forestresearch.gov.uk/tools-and-resources/national-forest-inventory/" TargetMode="External"/><Relationship Id="rId6" Type="http://schemas.openxmlformats.org/officeDocument/2006/relationships/hyperlink" Target="https://oifdata.defra.gov.uk/themes/wildlife/D4/" TargetMode="External"/><Relationship Id="rId15" Type="http://schemas.openxmlformats.org/officeDocument/2006/relationships/hyperlink" Target="https://oifdata.defra.gov.uk/themes/seas-and-estuaries/C2/" TargetMode="External"/><Relationship Id="rId23" Type="http://schemas.openxmlformats.org/officeDocument/2006/relationships/hyperlink" Target="https://oifdata.defra.gov.uk/themes/seas-and-estuaries/C3/" TargetMode="External"/><Relationship Id="rId28" Type="http://schemas.openxmlformats.org/officeDocument/2006/relationships/hyperlink" Target="https://nora.nerc.ac.uk/id/eprint/9354/1/CS_UK_2007_TR9.pdf" TargetMode="External"/><Relationship Id="rId36" Type="http://schemas.openxmlformats.org/officeDocument/2006/relationships/hyperlink" Target="https://www.gov.uk/government/publications/state-of-the-water-environment-indicator-b3-supporting-evidence" TargetMode="External"/><Relationship Id="rId49" Type="http://schemas.openxmlformats.org/officeDocument/2006/relationships/hyperlink" Target="https://nora.nerc.ac.uk/id/eprint/9354/1/CS_UK_2007_TR9.pdf" TargetMode="External"/><Relationship Id="rId57" Type="http://schemas.openxmlformats.org/officeDocument/2006/relationships/hyperlink" Target="https://www.forestresearch.gov.uk/tools-and-resources/national-forest-inventory/" TargetMode="External"/><Relationship Id="rId10" Type="http://schemas.openxmlformats.org/officeDocument/2006/relationships/hyperlink" Target="https://www.bto.org/our-science/publications/developing-bird-indicators" TargetMode="External"/><Relationship Id="rId31" Type="http://schemas.openxmlformats.org/officeDocument/2006/relationships/hyperlink" Target="https://environment.data.gov.uk/catchment-planning/England/classifications" TargetMode="External"/><Relationship Id="rId44" Type="http://schemas.openxmlformats.org/officeDocument/2006/relationships/hyperlink" Target="https://www.gov.uk/government/publications/state-of-the-water-environment-indicator-b3-supporting-evidence" TargetMode="External"/><Relationship Id="rId52" Type="http://schemas.openxmlformats.org/officeDocument/2006/relationships/hyperlink" Target="https://oifdata.defra.gov.uk/themes/wildlife/D4/" TargetMode="External"/><Relationship Id="rId60" Type="http://schemas.openxmlformats.org/officeDocument/2006/relationships/hyperlink" Target="https://designatedsites.naturalengland.org.uk/" TargetMode="External"/><Relationship Id="rId65" Type="http://schemas.openxmlformats.org/officeDocument/2006/relationships/hyperlink" Target="https://www.gov.uk/government/statistics/england-biodiversity-indicators/5-farmland-species" TargetMode="External"/><Relationship Id="rId73" Type="http://schemas.openxmlformats.org/officeDocument/2006/relationships/hyperlink" Target="https://www.gov.uk/government/statistics/england-biodiversity-indicators/7-wetland-species" TargetMode="External"/><Relationship Id="rId78" Type="http://schemas.openxmlformats.org/officeDocument/2006/relationships/hyperlink" Target="https://www.gov.uk/government/publications/state-of-the-water-environment-indicator-b3-supporting-evidence" TargetMode="External"/><Relationship Id="rId81" Type="http://schemas.openxmlformats.org/officeDocument/2006/relationships/hyperlink" Target="https://uk-air.defra.gov.uk/library/reports?report_id=1130" TargetMode="External"/><Relationship Id="rId86" Type="http://schemas.openxmlformats.org/officeDocument/2006/relationships/hyperlink" Target="https://www.gov.uk/government/publications/state-of-the-water-environment-indicator-b3-supporting-evidence" TargetMode="External"/><Relationship Id="rId94" Type="http://schemas.openxmlformats.org/officeDocument/2006/relationships/hyperlink" Target="https://oifdata.defra.gov.uk/themes/seas-and-estuaries/C3/" TargetMode="External"/><Relationship Id="rId4" Type="http://schemas.openxmlformats.org/officeDocument/2006/relationships/hyperlink" Target="https://oifdata.defra.gov.uk/themes/wildlife/D4/" TargetMode="External"/><Relationship Id="rId9" Type="http://schemas.openxmlformats.org/officeDocument/2006/relationships/hyperlink" Target="https://oifdata.defra.gov.uk/themes/natural-beauty-and-engagement/G3/" TargetMode="External"/><Relationship Id="rId13" Type="http://schemas.openxmlformats.org/officeDocument/2006/relationships/hyperlink" Target="https://www.bto.org/our-science/publications/developing-bird-indicators" TargetMode="External"/><Relationship Id="rId18" Type="http://schemas.openxmlformats.org/officeDocument/2006/relationships/hyperlink" Target="https://www.gov.uk/government/publications/state-of-the-water-environment-indicator-b3-supporting-evidence" TargetMode="External"/><Relationship Id="rId39" Type="http://schemas.openxmlformats.org/officeDocument/2006/relationships/hyperlink" Target="https://www.gov.uk/government/publications/state-of-the-water-environment-indicator-b3-supporting-evidence" TargetMode="External"/><Relationship Id="rId34" Type="http://schemas.openxmlformats.org/officeDocument/2006/relationships/hyperlink" Target="https://oifdata.defra.gov.uk/themes/water/B5/" TargetMode="External"/><Relationship Id="rId50" Type="http://schemas.openxmlformats.org/officeDocument/2006/relationships/hyperlink" Target="https://oifdata.defra.gov.uk/themes/wildlife/D4/" TargetMode="External"/><Relationship Id="rId55" Type="http://schemas.openxmlformats.org/officeDocument/2006/relationships/hyperlink" Target="https://www.forestresearch.gov.uk/tools-and-resources/national-forest-inventory/" TargetMode="External"/><Relationship Id="rId76" Type="http://schemas.openxmlformats.org/officeDocument/2006/relationships/hyperlink" Target="https://nora.nerc.ac.uk/id/eprint/8283/1/N008283CR.pdf" TargetMode="External"/><Relationship Id="rId7" Type="http://schemas.openxmlformats.org/officeDocument/2006/relationships/hyperlink" Target="https://www.gov.uk/government/collections/people-and-nature-survey-for-england" TargetMode="External"/><Relationship Id="rId71" Type="http://schemas.openxmlformats.org/officeDocument/2006/relationships/hyperlink" Target="https://www.gov.uk/government/statistics/england-biodiversity-indicators/7-wetland-species" TargetMode="External"/><Relationship Id="rId92" Type="http://schemas.openxmlformats.org/officeDocument/2006/relationships/hyperlink" Target="https://oifdata.defra.gov.uk/themes/seas-and-estuaries/C3/" TargetMode="External"/><Relationship Id="rId2" Type="http://schemas.openxmlformats.org/officeDocument/2006/relationships/hyperlink" Target="https://oifdata.defra.gov.uk/themes/biosecurity-chemical-and-noise/H2/" TargetMode="External"/><Relationship Id="rId29" Type="http://schemas.openxmlformats.org/officeDocument/2006/relationships/hyperlink" Target="https://nora.nerc.ac.uk/id/eprint/9354/1/CS_UK_2007_TR9.pdf" TargetMode="External"/><Relationship Id="rId24" Type="http://schemas.openxmlformats.org/officeDocument/2006/relationships/hyperlink" Target="https://oifdata.defra.gov.uk/themes/water/B4/" TargetMode="External"/><Relationship Id="rId40" Type="http://schemas.openxmlformats.org/officeDocument/2006/relationships/hyperlink" Target="https://www.gov.uk/government/publications/state-of-the-water-environment-indicator-b3-supporting-evidence" TargetMode="External"/><Relationship Id="rId45" Type="http://schemas.openxmlformats.org/officeDocument/2006/relationships/hyperlink" Target="https://www.gov.uk/government/publications/state-of-the-water-environment-indicator-b3-supporting-evidence" TargetMode="External"/><Relationship Id="rId66" Type="http://schemas.openxmlformats.org/officeDocument/2006/relationships/hyperlink" Target="https://www.gov.uk/government/statistics/england-biodiversity-indicators/5-farmland-species" TargetMode="External"/><Relationship Id="rId87" Type="http://schemas.openxmlformats.org/officeDocument/2006/relationships/hyperlink" Target="https://www.gov.uk/government/publications/state-of-the-water-environment-indicator-b3-supporting-evidence" TargetMode="External"/><Relationship Id="rId61" Type="http://schemas.openxmlformats.org/officeDocument/2006/relationships/hyperlink" Target="https://jncc.gov.uk/our-work/article-17-habitats-directive-report-2019-habitats/" TargetMode="External"/><Relationship Id="rId82" Type="http://schemas.openxmlformats.org/officeDocument/2006/relationships/hyperlink" Target="https://www.gov.uk/government/publications/state-of-the-water-environment-indicator-b3-supporting-evidence" TargetMode="External"/><Relationship Id="rId19" Type="http://schemas.openxmlformats.org/officeDocument/2006/relationships/hyperlink" Target="https://oifdata.defra.gov.uk/themes/biosecurity-chemical-and-noise/H1/" TargetMode="External"/><Relationship Id="rId14" Type="http://schemas.openxmlformats.org/officeDocument/2006/relationships/hyperlink" Target="https://www.gov.uk/government/publications/state-of-the-water-environment-indicator-b3-supporting-evidence" TargetMode="External"/><Relationship Id="rId30" Type="http://schemas.openxmlformats.org/officeDocument/2006/relationships/hyperlink" Target="https://designatedsites.naturalengland.org.uk/" TargetMode="External"/><Relationship Id="rId35" Type="http://schemas.openxmlformats.org/officeDocument/2006/relationships/hyperlink" Target="https://www.gov.uk/government/publications/state-of-the-water-environment-indicator-b3-supporting-evidence" TargetMode="External"/><Relationship Id="rId56" Type="http://schemas.openxmlformats.org/officeDocument/2006/relationships/hyperlink" Target="https://www.forestresearch.gov.uk/tools-and-resources/national-forest-inventory/" TargetMode="External"/><Relationship Id="rId77" Type="http://schemas.openxmlformats.org/officeDocument/2006/relationships/hyperlink" Target="https://nora.nerc.ac.uk/id/eprint/8283/1/N008283CR.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smru.st-andrews.ac.uk/scos/scos-data/grey-seal-pup-production/grey-seal-pup-production-england/" TargetMode="External"/><Relationship Id="rId13" Type="http://schemas.openxmlformats.org/officeDocument/2006/relationships/hyperlink" Target="https://www.data.gov.uk/dataset/bfc23a6d-8879-4072-95ed-125b091f908a/marine-habitats-and-species-open-data" TargetMode="External"/><Relationship Id="rId18" Type="http://schemas.openxmlformats.org/officeDocument/2006/relationships/hyperlink" Target="https://jncc.gov.uk/our-work/uk-marine-protected-area-network-statistics/" TargetMode="External"/><Relationship Id="rId26" Type="http://schemas.openxmlformats.org/officeDocument/2006/relationships/hyperlink" Target="https://uk-air.defra.gov.uk/library/reports?report_id=1130" TargetMode="External"/><Relationship Id="rId3" Type="http://schemas.openxmlformats.org/officeDocument/2006/relationships/hyperlink" Target="https://www.bto.org/our-science/publications/developing-bird-indicators" TargetMode="External"/><Relationship Id="rId21" Type="http://schemas.openxmlformats.org/officeDocument/2006/relationships/hyperlink" Target="https://www.data.gov.uk/dataset/6c4d3600-2f25-4b12-a56d-1689586f085b/wfd-cycle-2-groundwater-classification-status-and-objectives" TargetMode="External"/><Relationship Id="rId7" Type="http://schemas.openxmlformats.org/officeDocument/2006/relationships/hyperlink" Target="https://designatedsites.naturalengland.org.uk/GreenInfrastructure/Map.aspx" TargetMode="External"/><Relationship Id="rId12" Type="http://schemas.openxmlformats.org/officeDocument/2006/relationships/hyperlink" Target="https://historicengland.org.uk/advice/heritage-at-risk/search-register/" TargetMode="External"/><Relationship Id="rId17" Type="http://schemas.openxmlformats.org/officeDocument/2006/relationships/hyperlink" Target="https://moat.cefas.co.uk/" TargetMode="External"/><Relationship Id="rId25" Type="http://schemas.openxmlformats.org/officeDocument/2006/relationships/hyperlink" Target="https://www.ons.gov.uk/peoplepopulationandcommunity/populationandmigration/populationestimates/bulletins/populationandhouseholdestimatesenglandandwales/census2021unroundeddata" TargetMode="External"/><Relationship Id="rId2" Type="http://schemas.openxmlformats.org/officeDocument/2006/relationships/hyperlink" Target="https://www.gov.uk/government/statistics/bathing-water-quality-statistics/2022-statistics-on-english-coastal-and-inland-bathing-waters-a-summary-of-compliance-with-the-2013-bathing-water-regulations--2" TargetMode="External"/><Relationship Id="rId16" Type="http://schemas.openxmlformats.org/officeDocument/2006/relationships/hyperlink" Target="https://oap.ospar.org/en/ospar-assessments/quality-status-reports/qsr-2023/indicator-assessments/marine-bird-abundance/" TargetMode="External"/><Relationship Id="rId20" Type="http://schemas.openxmlformats.org/officeDocument/2006/relationships/hyperlink" Target="https://www.data.gov.uk/dataset/41cb73a1-91b7-4a36-80f4-b4c6e102651a/wfd-classification-status-cycle-2" TargetMode="External"/><Relationship Id="rId29" Type="http://schemas.openxmlformats.org/officeDocument/2006/relationships/hyperlink" Target="https://www.forestresearch.gov.uk/research/integrated-forest-monitoring/soil-sustainability-forest-focus-biosoil-project/" TargetMode="External"/><Relationship Id="rId1" Type="http://schemas.openxmlformats.org/officeDocument/2006/relationships/hyperlink" Target="http://www.smru.st-andrews.ac.uk/scos/scos-data/august-seal-counts/august-seal-counts-england/" TargetMode="External"/><Relationship Id="rId6" Type="http://schemas.openxmlformats.org/officeDocument/2006/relationships/hyperlink" Target="https://designatedsites.naturalengland.org.uk/" TargetMode="External"/><Relationship Id="rId11" Type="http://schemas.openxmlformats.org/officeDocument/2006/relationships/hyperlink" Target="https://historicengland.org.uk/listing/the-list/" TargetMode="External"/><Relationship Id="rId24" Type="http://schemas.openxmlformats.org/officeDocument/2006/relationships/hyperlink" Target="https://www.ons.gov.uk/peoplepopulationandcommunity/housing/articles/townsandcitiescharacteristicsofbuiltupareasenglandandwales/census2021" TargetMode="External"/><Relationship Id="rId5" Type="http://schemas.openxmlformats.org/officeDocument/2006/relationships/hyperlink" Target="https://countrysidesurvey.org.uk/" TargetMode="External"/><Relationship Id="rId15" Type="http://schemas.openxmlformats.org/officeDocument/2006/relationships/hyperlink" Target="https://www.gov.uk/government/collections/people-and-nature-survey-for-england" TargetMode="External"/><Relationship Id="rId23" Type="http://schemas.openxmlformats.org/officeDocument/2006/relationships/hyperlink" Target="https://jncc.gov.uk/our-work/ukbi-b6-invasive-species/" TargetMode="External"/><Relationship Id="rId28" Type="http://schemas.openxmlformats.org/officeDocument/2006/relationships/hyperlink" Target="https://historicengland.org.uk/listing/what-is-designation/protected-wreck-sites/" TargetMode="External"/><Relationship Id="rId10" Type="http://schemas.openxmlformats.org/officeDocument/2006/relationships/hyperlink" Target="https://naturalengland-defra.opendata.arcgis.com/datasets/Defra::living-england-habitat-map-phase-4/explore" TargetMode="External"/><Relationship Id="rId19" Type="http://schemas.openxmlformats.org/officeDocument/2006/relationships/hyperlink" Target="https://www.gov.uk/government/publications/marine-strategy-part-one-uk-updated-assessment-and-good-environmental-status" TargetMode="External"/><Relationship Id="rId31" Type="http://schemas.openxmlformats.org/officeDocument/2006/relationships/printerSettings" Target="../printerSettings/printerSettings4.bin"/><Relationship Id="rId4" Type="http://schemas.openxmlformats.org/officeDocument/2006/relationships/hyperlink" Target="https://www.gov.uk/government/statistics/butterflies-in-the-wider-countryside-england" TargetMode="External"/><Relationship Id="rId9" Type="http://schemas.openxmlformats.org/officeDocument/2006/relationships/hyperlink" Target="https://jncc.gov.uk/our-work/article-17-habitats-directive-report-2019-habitats/" TargetMode="External"/><Relationship Id="rId14" Type="http://schemas.openxmlformats.org/officeDocument/2006/relationships/hyperlink" Target="https://www.forestresearch.gov.uk/tools-and-resources/national-forest-inventory/" TargetMode="External"/><Relationship Id="rId22" Type="http://schemas.openxmlformats.org/officeDocument/2006/relationships/hyperlink" Target="https://www.gov.uk/government/statistics/forestry-commission-key-performance-indicators-report-for-2021-22" TargetMode="External"/><Relationship Id="rId27" Type="http://schemas.openxmlformats.org/officeDocument/2006/relationships/hyperlink" Target="https://www.rowmaps.com/" TargetMode="External"/><Relationship Id="rId30" Type="http://schemas.openxmlformats.org/officeDocument/2006/relationships/hyperlink" Target="https://www.data.gov.uk/dataset/0e9982d3-1fef-47de-9af0-4b1398330d88/saltmarsh-extent-zonatio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esignatedsites.naturalengland.org.uk/" TargetMode="External"/><Relationship Id="rId13" Type="http://schemas.openxmlformats.org/officeDocument/2006/relationships/hyperlink" Target="https://designatedsites.naturalengland.org.uk/" TargetMode="External"/><Relationship Id="rId18" Type="http://schemas.openxmlformats.org/officeDocument/2006/relationships/hyperlink" Target="https://designatedsites.naturalengland.org.uk/" TargetMode="External"/><Relationship Id="rId26" Type="http://schemas.openxmlformats.org/officeDocument/2006/relationships/hyperlink" Target="https://www.gov.uk/government/publications/state-of-the-water-environment-indicator-b3-supporting-evidence" TargetMode="External"/><Relationship Id="rId3" Type="http://schemas.openxmlformats.org/officeDocument/2006/relationships/hyperlink" Target="https://www.forestresearch.gov.uk/tools-and-resources/national-forest-inventory/" TargetMode="External"/><Relationship Id="rId21" Type="http://schemas.openxmlformats.org/officeDocument/2006/relationships/hyperlink" Target="https://designatedsites.naturalengland.org.uk/" TargetMode="External"/><Relationship Id="rId7" Type="http://schemas.openxmlformats.org/officeDocument/2006/relationships/hyperlink" Target="https://designatedsites.naturalengland.org.uk/" TargetMode="External"/><Relationship Id="rId12" Type="http://schemas.openxmlformats.org/officeDocument/2006/relationships/hyperlink" Target="https://jncc.gov.uk/our-work/article-17-habitats-directive-report-2019-habitats/" TargetMode="External"/><Relationship Id="rId17" Type="http://schemas.openxmlformats.org/officeDocument/2006/relationships/hyperlink" Target="https://designatedsites.naturalengland.org.uk/" TargetMode="External"/><Relationship Id="rId25" Type="http://schemas.openxmlformats.org/officeDocument/2006/relationships/hyperlink" Target="https://uk-air.defra.gov.uk/library/reports?report_id=1130" TargetMode="External"/><Relationship Id="rId2" Type="http://schemas.openxmlformats.org/officeDocument/2006/relationships/hyperlink" Target="https://www.forestresearch.gov.uk/tools-and-resources/national-forest-inventory/" TargetMode="External"/><Relationship Id="rId16" Type="http://schemas.openxmlformats.org/officeDocument/2006/relationships/hyperlink" Target="https://designatedsites.naturalengland.org.uk/" TargetMode="External"/><Relationship Id="rId20" Type="http://schemas.openxmlformats.org/officeDocument/2006/relationships/hyperlink" Target="https://designatedsites.naturalengland.org.uk/" TargetMode="External"/><Relationship Id="rId1" Type="http://schemas.openxmlformats.org/officeDocument/2006/relationships/hyperlink" Target="https://www.forestresearch.gov.uk/tools-and-resources/national-forest-inventory/" TargetMode="External"/><Relationship Id="rId6" Type="http://schemas.openxmlformats.org/officeDocument/2006/relationships/hyperlink" Target="https://designatedsites.naturalengland.org.uk/" TargetMode="External"/><Relationship Id="rId11" Type="http://schemas.openxmlformats.org/officeDocument/2006/relationships/hyperlink" Target="https://www.gov.uk/government/publications/state-of-the-water-environment-indicator-b3-supporting-evidence" TargetMode="External"/><Relationship Id="rId24" Type="http://schemas.openxmlformats.org/officeDocument/2006/relationships/hyperlink" Target="https://oifdata.defra.gov.uk/themes/air/A6/" TargetMode="External"/><Relationship Id="rId5" Type="http://schemas.openxmlformats.org/officeDocument/2006/relationships/hyperlink" Target="https://www.forestresearch.gov.uk/tools-and-resources/national-forest-inventory/" TargetMode="External"/><Relationship Id="rId15" Type="http://schemas.openxmlformats.org/officeDocument/2006/relationships/hyperlink" Target="https://designatedsites.naturalengland.org.uk/" TargetMode="External"/><Relationship Id="rId23" Type="http://schemas.openxmlformats.org/officeDocument/2006/relationships/hyperlink" Target="https://oifdata.defra.gov.uk/themes/air/A6/" TargetMode="External"/><Relationship Id="rId10" Type="http://schemas.openxmlformats.org/officeDocument/2006/relationships/hyperlink" Target="https://designatedsites.naturalengland.org.uk/" TargetMode="External"/><Relationship Id="rId19" Type="http://schemas.openxmlformats.org/officeDocument/2006/relationships/hyperlink" Target="https://designatedsites.naturalengland.org.uk/" TargetMode="External"/><Relationship Id="rId4" Type="http://schemas.openxmlformats.org/officeDocument/2006/relationships/hyperlink" Target="https://www.forestresearch.gov.uk/tools-and-resources/national-forest-inventory/" TargetMode="External"/><Relationship Id="rId9" Type="http://schemas.openxmlformats.org/officeDocument/2006/relationships/hyperlink" Target="https://designatedsites.naturalengland.org.uk/" TargetMode="External"/><Relationship Id="rId14" Type="http://schemas.openxmlformats.org/officeDocument/2006/relationships/hyperlink" Target="https://designatedsites.naturalengland.org.uk/" TargetMode="External"/><Relationship Id="rId22" Type="http://schemas.openxmlformats.org/officeDocument/2006/relationships/hyperlink" Target="https://oifdata.defra.gov.uk/themes/air/A6/" TargetMode="External"/><Relationship Id="rId27"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51F6-E848-44AF-A1C8-336914F3D5AC}">
  <sheetPr codeName="Sheet1"/>
  <dimension ref="A1"/>
  <sheetViews>
    <sheetView tabSelected="1" topLeftCell="A7" zoomScale="120" zoomScaleNormal="120" workbookViewId="0">
      <selection activeCell="A22" sqref="A22"/>
    </sheetView>
  </sheetViews>
  <sheetFormatPr defaultRowHeight="14.5" x14ac:dyDescent="0.35"/>
  <sheetData/>
  <sheetProtection sheet="1" objects="1" scenarios="1"/>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54202-20C5-466B-85A9-8C3EA4D9206F}">
  <sheetPr codeName="Sheet2"/>
  <dimension ref="A1:B47"/>
  <sheetViews>
    <sheetView zoomScaleNormal="100" workbookViewId="0">
      <selection activeCell="D22" sqref="D22"/>
    </sheetView>
  </sheetViews>
  <sheetFormatPr defaultRowHeight="14.5" x14ac:dyDescent="0.35"/>
  <cols>
    <col min="1" max="1" width="16" customWidth="1"/>
    <col min="2" max="2" width="127.54296875" bestFit="1" customWidth="1"/>
  </cols>
  <sheetData>
    <row r="1" spans="1:2" ht="15" thickBot="1" x14ac:dyDescent="0.4">
      <c r="A1" s="58" t="s">
        <v>0</v>
      </c>
      <c r="B1" s="59" t="s">
        <v>1</v>
      </c>
    </row>
    <row r="2" spans="1:2" x14ac:dyDescent="0.35">
      <c r="A2" s="60" t="s">
        <v>2</v>
      </c>
      <c r="B2" s="61" t="s">
        <v>3</v>
      </c>
    </row>
    <row r="3" spans="1:2" x14ac:dyDescent="0.35">
      <c r="A3" s="62" t="s">
        <v>4</v>
      </c>
      <c r="B3" s="63" t="s">
        <v>5</v>
      </c>
    </row>
    <row r="4" spans="1:2" x14ac:dyDescent="0.35">
      <c r="A4" s="64" t="s">
        <v>6</v>
      </c>
      <c r="B4" s="65" t="s">
        <v>7</v>
      </c>
    </row>
    <row r="5" spans="1:2" x14ac:dyDescent="0.35">
      <c r="A5" s="62" t="s">
        <v>8</v>
      </c>
      <c r="B5" s="63" t="s">
        <v>9</v>
      </c>
    </row>
    <row r="6" spans="1:2" x14ac:dyDescent="0.35">
      <c r="A6" s="66" t="s">
        <v>10</v>
      </c>
      <c r="B6" s="65" t="s">
        <v>11</v>
      </c>
    </row>
    <row r="7" spans="1:2" x14ac:dyDescent="0.35">
      <c r="A7" s="62" t="s">
        <v>12</v>
      </c>
      <c r="B7" s="63" t="s">
        <v>13</v>
      </c>
    </row>
    <row r="8" spans="1:2" x14ac:dyDescent="0.35">
      <c r="A8" s="64" t="s">
        <v>14</v>
      </c>
      <c r="B8" s="65" t="s">
        <v>15</v>
      </c>
    </row>
    <row r="9" spans="1:2" x14ac:dyDescent="0.35">
      <c r="A9" s="62" t="s">
        <v>16</v>
      </c>
      <c r="B9" s="63" t="s">
        <v>17</v>
      </c>
    </row>
    <row r="10" spans="1:2" x14ac:dyDescent="0.35">
      <c r="A10" s="64" t="s">
        <v>18</v>
      </c>
      <c r="B10" s="65" t="s">
        <v>19</v>
      </c>
    </row>
    <row r="11" spans="1:2" x14ac:dyDescent="0.35">
      <c r="A11" s="62" t="s">
        <v>20</v>
      </c>
      <c r="B11" s="63" t="s">
        <v>21</v>
      </c>
    </row>
    <row r="12" spans="1:2" x14ac:dyDescent="0.35">
      <c r="A12" s="60" t="s">
        <v>22</v>
      </c>
      <c r="B12" s="61" t="s">
        <v>23</v>
      </c>
    </row>
    <row r="13" spans="1:2" x14ac:dyDescent="0.35">
      <c r="A13" s="62" t="s">
        <v>24</v>
      </c>
      <c r="B13" s="63" t="s">
        <v>25</v>
      </c>
    </row>
    <row r="14" spans="1:2" x14ac:dyDescent="0.35">
      <c r="A14" s="64" t="s">
        <v>26</v>
      </c>
      <c r="B14" s="65" t="s">
        <v>27</v>
      </c>
    </row>
    <row r="15" spans="1:2" x14ac:dyDescent="0.35">
      <c r="A15" s="62" t="s">
        <v>28</v>
      </c>
      <c r="B15" s="63" t="s">
        <v>29</v>
      </c>
    </row>
    <row r="16" spans="1:2" x14ac:dyDescent="0.35">
      <c r="A16" s="66" t="s">
        <v>30</v>
      </c>
      <c r="B16" s="65" t="s">
        <v>31</v>
      </c>
    </row>
    <row r="17" spans="1:2" x14ac:dyDescent="0.35">
      <c r="A17" s="62" t="s">
        <v>32</v>
      </c>
      <c r="B17" s="63" t="s">
        <v>33</v>
      </c>
    </row>
    <row r="18" spans="1:2" x14ac:dyDescent="0.35">
      <c r="A18" s="64" t="s">
        <v>34</v>
      </c>
      <c r="B18" s="65" t="s">
        <v>35</v>
      </c>
    </row>
    <row r="19" spans="1:2" x14ac:dyDescent="0.35">
      <c r="A19" s="62" t="s">
        <v>36</v>
      </c>
      <c r="B19" s="63" t="s">
        <v>37</v>
      </c>
    </row>
    <row r="20" spans="1:2" x14ac:dyDescent="0.35">
      <c r="A20" s="64" t="s">
        <v>38</v>
      </c>
      <c r="B20" s="65" t="s">
        <v>39</v>
      </c>
    </row>
    <row r="21" spans="1:2" x14ac:dyDescent="0.35">
      <c r="A21" s="62" t="s">
        <v>40</v>
      </c>
      <c r="B21" s="63" t="s">
        <v>41</v>
      </c>
    </row>
    <row r="22" spans="1:2" x14ac:dyDescent="0.35">
      <c r="A22" s="60" t="s">
        <v>42</v>
      </c>
      <c r="B22" s="61" t="s">
        <v>43</v>
      </c>
    </row>
    <row r="23" spans="1:2" x14ac:dyDescent="0.35">
      <c r="A23" s="62" t="s">
        <v>44</v>
      </c>
      <c r="B23" s="63" t="s">
        <v>45</v>
      </c>
    </row>
    <row r="24" spans="1:2" ht="28.5" x14ac:dyDescent="0.35">
      <c r="A24" s="64" t="s">
        <v>46</v>
      </c>
      <c r="B24" s="65" t="s">
        <v>47</v>
      </c>
    </row>
    <row r="25" spans="1:2" x14ac:dyDescent="0.35">
      <c r="A25" s="62" t="s">
        <v>48</v>
      </c>
      <c r="B25" s="63" t="s">
        <v>49</v>
      </c>
    </row>
    <row r="26" spans="1:2" x14ac:dyDescent="0.35">
      <c r="A26" s="66" t="s">
        <v>50</v>
      </c>
      <c r="B26" s="65" t="s">
        <v>51</v>
      </c>
    </row>
    <row r="27" spans="1:2" x14ac:dyDescent="0.35">
      <c r="A27" s="62" t="s">
        <v>52</v>
      </c>
      <c r="B27" s="63" t="s">
        <v>53</v>
      </c>
    </row>
    <row r="28" spans="1:2" x14ac:dyDescent="0.35">
      <c r="A28" s="64" t="s">
        <v>54</v>
      </c>
      <c r="B28" s="65" t="s">
        <v>55</v>
      </c>
    </row>
    <row r="29" spans="1:2" x14ac:dyDescent="0.35">
      <c r="A29" s="62" t="s">
        <v>56</v>
      </c>
      <c r="B29" s="63" t="s">
        <v>57</v>
      </c>
    </row>
    <row r="30" spans="1:2" x14ac:dyDescent="0.35">
      <c r="A30" s="64" t="s">
        <v>58</v>
      </c>
      <c r="B30" s="65" t="s">
        <v>59</v>
      </c>
    </row>
    <row r="31" spans="1:2" x14ac:dyDescent="0.35">
      <c r="A31" s="62" t="s">
        <v>60</v>
      </c>
      <c r="B31" s="63" t="s">
        <v>61</v>
      </c>
    </row>
    <row r="32" spans="1:2" x14ac:dyDescent="0.35">
      <c r="A32" s="60" t="s">
        <v>62</v>
      </c>
      <c r="B32" s="61" t="s">
        <v>63</v>
      </c>
    </row>
    <row r="33" spans="1:2" x14ac:dyDescent="0.35">
      <c r="A33" s="62" t="s">
        <v>64</v>
      </c>
      <c r="B33" s="63" t="s">
        <v>65</v>
      </c>
    </row>
    <row r="34" spans="1:2" x14ac:dyDescent="0.35">
      <c r="A34" s="64" t="s">
        <v>66</v>
      </c>
      <c r="B34" s="65" t="s">
        <v>67</v>
      </c>
    </row>
    <row r="35" spans="1:2" x14ac:dyDescent="0.35">
      <c r="A35" s="62" t="s">
        <v>68</v>
      </c>
      <c r="B35" s="63" t="s">
        <v>69</v>
      </c>
    </row>
    <row r="36" spans="1:2" x14ac:dyDescent="0.35">
      <c r="A36" s="66" t="s">
        <v>70</v>
      </c>
      <c r="B36" s="65" t="s">
        <v>71</v>
      </c>
    </row>
    <row r="37" spans="1:2" x14ac:dyDescent="0.35">
      <c r="A37" s="62" t="s">
        <v>72</v>
      </c>
      <c r="B37" s="63" t="s">
        <v>73</v>
      </c>
    </row>
    <row r="38" spans="1:2" x14ac:dyDescent="0.35">
      <c r="A38" s="64" t="s">
        <v>74</v>
      </c>
      <c r="B38" s="65" t="s">
        <v>75</v>
      </c>
    </row>
    <row r="39" spans="1:2" x14ac:dyDescent="0.35">
      <c r="A39" s="62" t="s">
        <v>76</v>
      </c>
      <c r="B39" s="63" t="s">
        <v>77</v>
      </c>
    </row>
    <row r="40" spans="1:2" x14ac:dyDescent="0.35">
      <c r="A40" s="64" t="s">
        <v>78</v>
      </c>
      <c r="B40" s="65" t="s">
        <v>79</v>
      </c>
    </row>
    <row r="41" spans="1:2" x14ac:dyDescent="0.35">
      <c r="A41" s="62" t="s">
        <v>80</v>
      </c>
      <c r="B41" s="63" t="s">
        <v>81</v>
      </c>
    </row>
    <row r="42" spans="1:2" x14ac:dyDescent="0.35">
      <c r="A42" s="66" t="s">
        <v>82</v>
      </c>
      <c r="B42" s="65" t="s">
        <v>83</v>
      </c>
    </row>
    <row r="43" spans="1:2" x14ac:dyDescent="0.35">
      <c r="A43" s="62" t="s">
        <v>84</v>
      </c>
      <c r="B43" s="63" t="s">
        <v>85</v>
      </c>
    </row>
    <row r="44" spans="1:2" x14ac:dyDescent="0.35">
      <c r="A44" s="64" t="s">
        <v>86</v>
      </c>
      <c r="B44" s="65" t="s">
        <v>87</v>
      </c>
    </row>
    <row r="45" spans="1:2" x14ac:dyDescent="0.35">
      <c r="A45" s="62" t="s">
        <v>88</v>
      </c>
      <c r="B45" s="63" t="s">
        <v>89</v>
      </c>
    </row>
    <row r="46" spans="1:2" x14ac:dyDescent="0.35">
      <c r="A46" s="64" t="s">
        <v>90</v>
      </c>
      <c r="B46" s="65" t="s">
        <v>91</v>
      </c>
    </row>
    <row r="47" spans="1:2" x14ac:dyDescent="0.35">
      <c r="A47" s="67" t="s">
        <v>92</v>
      </c>
      <c r="B47" s="68" t="s">
        <v>93</v>
      </c>
    </row>
  </sheetData>
  <sheetProtection sheet="1" objects="1" scenarios="1"/>
  <sortState xmlns:xlrd2="http://schemas.microsoft.com/office/spreadsheetml/2017/richdata2" ref="A2:B47">
    <sortCondition ref="A2:A47"/>
  </sortState>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424E4-F174-4943-8CB7-87D2B883449D}">
  <sheetPr codeName="Sheet3"/>
  <dimension ref="A1:I73"/>
  <sheetViews>
    <sheetView zoomScaleNormal="100" workbookViewId="0">
      <pane ySplit="2" topLeftCell="A3" activePane="bottomLeft" state="frozen"/>
      <selection pane="bottomLeft" activeCell="A2" sqref="A2"/>
    </sheetView>
  </sheetViews>
  <sheetFormatPr defaultColWidth="9.1796875" defaultRowHeight="13" x14ac:dyDescent="0.3"/>
  <cols>
    <col min="1" max="1" width="28.54296875" style="2" customWidth="1"/>
    <col min="2" max="2" width="38.1796875" style="2" customWidth="1"/>
    <col min="3" max="3" width="37.1796875" style="2" customWidth="1"/>
    <col min="4" max="4" width="11.1796875" style="2" customWidth="1"/>
    <col min="5" max="5" width="13.7265625" style="2" customWidth="1"/>
    <col min="6" max="6" width="35" style="3" customWidth="1"/>
    <col min="7" max="7" width="20" style="3" customWidth="1"/>
    <col min="8" max="8" width="29" style="3" customWidth="1"/>
    <col min="9" max="16384" width="9.1796875" style="2"/>
  </cols>
  <sheetData>
    <row r="1" spans="1:8" ht="15" x14ac:dyDescent="0.3">
      <c r="A1" s="69" t="s">
        <v>94</v>
      </c>
      <c r="B1" s="70"/>
      <c r="C1" s="70"/>
      <c r="D1" s="70"/>
      <c r="E1" s="70"/>
      <c r="F1" s="71"/>
      <c r="G1" s="71"/>
      <c r="H1" s="71"/>
    </row>
    <row r="2" spans="1:8" s="15" customFormat="1" ht="62.25" customHeight="1" x14ac:dyDescent="0.35">
      <c r="A2" s="72" t="s">
        <v>95</v>
      </c>
      <c r="B2" s="72" t="s">
        <v>96</v>
      </c>
      <c r="C2" s="72" t="s">
        <v>97</v>
      </c>
      <c r="D2" s="72" t="s">
        <v>98</v>
      </c>
      <c r="E2" s="72" t="s">
        <v>99</v>
      </c>
      <c r="F2" s="73" t="s">
        <v>100</v>
      </c>
      <c r="G2" s="73" t="s">
        <v>101</v>
      </c>
      <c r="H2" s="73" t="s">
        <v>102</v>
      </c>
    </row>
    <row r="3" spans="1:8" ht="14" x14ac:dyDescent="0.3">
      <c r="A3" s="665" t="s">
        <v>103</v>
      </c>
      <c r="B3" s="666"/>
      <c r="C3" s="666"/>
      <c r="D3" s="74">
        <v>35774808</v>
      </c>
      <c r="E3" s="75"/>
      <c r="F3" s="76"/>
      <c r="G3" s="77">
        <v>100</v>
      </c>
      <c r="H3" s="78"/>
    </row>
    <row r="4" spans="1:8" ht="14" x14ac:dyDescent="0.3">
      <c r="A4" s="79"/>
      <c r="B4" s="79"/>
      <c r="C4" s="79"/>
      <c r="D4" s="80"/>
      <c r="E4" s="81"/>
      <c r="F4" s="82"/>
      <c r="G4" s="83"/>
      <c r="H4" s="82"/>
    </row>
    <row r="5" spans="1:8" ht="14" x14ac:dyDescent="0.3">
      <c r="A5" s="84" t="s">
        <v>104</v>
      </c>
      <c r="B5" s="85"/>
      <c r="C5" s="85"/>
      <c r="D5" s="85">
        <v>22795325.02</v>
      </c>
      <c r="E5" s="86"/>
      <c r="F5" s="86">
        <v>100</v>
      </c>
      <c r="G5" s="86">
        <v>63.718931406855141</v>
      </c>
      <c r="H5" s="87"/>
    </row>
    <row r="6" spans="1:8" ht="14" x14ac:dyDescent="0.3">
      <c r="A6" s="88" t="s">
        <v>105</v>
      </c>
      <c r="B6" s="89"/>
      <c r="C6" s="89"/>
      <c r="D6" s="89">
        <v>22795325.02</v>
      </c>
      <c r="E6" s="90">
        <v>100</v>
      </c>
      <c r="F6" s="90">
        <v>100</v>
      </c>
      <c r="G6" s="90">
        <v>63.718931406855141</v>
      </c>
      <c r="H6" s="91"/>
    </row>
    <row r="7" spans="1:8" ht="14" x14ac:dyDescent="0.3">
      <c r="A7" s="92" t="s">
        <v>106</v>
      </c>
      <c r="B7" s="92"/>
      <c r="C7" s="93"/>
      <c r="D7" s="94">
        <v>70211.05</v>
      </c>
      <c r="E7" s="95">
        <v>0.30800635629629641</v>
      </c>
      <c r="F7" s="96">
        <v>0.30800635629629641</v>
      </c>
      <c r="G7" s="96">
        <v>0.19625835889719098</v>
      </c>
      <c r="H7" s="97">
        <v>100</v>
      </c>
    </row>
    <row r="8" spans="1:8" ht="14" x14ac:dyDescent="0.3">
      <c r="A8" s="98" t="s">
        <v>107</v>
      </c>
      <c r="B8" s="98"/>
      <c r="C8" s="99"/>
      <c r="D8" s="100">
        <v>22725113.969999999</v>
      </c>
      <c r="E8" s="101">
        <v>99.691993643703697</v>
      </c>
      <c r="F8" s="102">
        <v>99.691993643703697</v>
      </c>
      <c r="G8" s="102">
        <v>63.522673047957944</v>
      </c>
      <c r="H8" s="91"/>
    </row>
    <row r="9" spans="1:8" ht="14" x14ac:dyDescent="0.3">
      <c r="A9" s="103" t="s">
        <v>108</v>
      </c>
      <c r="B9" s="103" t="s">
        <v>109</v>
      </c>
      <c r="C9" s="104" t="s">
        <v>110</v>
      </c>
      <c r="D9" s="105">
        <v>169775.53999999998</v>
      </c>
      <c r="E9" s="106">
        <v>0.74478227378220552</v>
      </c>
      <c r="F9" s="107">
        <v>0.74478227378220552</v>
      </c>
      <c r="G9" s="107">
        <v>0.47456730616169951</v>
      </c>
      <c r="H9" s="108">
        <v>100</v>
      </c>
    </row>
    <row r="10" spans="1:8" ht="14" x14ac:dyDescent="0.3">
      <c r="A10" s="109" t="s">
        <v>111</v>
      </c>
      <c r="B10" s="109" t="s">
        <v>109</v>
      </c>
      <c r="C10" s="110" t="s">
        <v>112</v>
      </c>
      <c r="D10" s="111">
        <v>21192612.369999997</v>
      </c>
      <c r="E10" s="112">
        <v>92.969116919395418</v>
      </c>
      <c r="F10" s="113">
        <v>92.969116919395418</v>
      </c>
      <c r="G10" s="113">
        <v>59.238927839428527</v>
      </c>
      <c r="H10" s="114">
        <v>100</v>
      </c>
    </row>
    <row r="11" spans="1:8" ht="14" x14ac:dyDescent="0.3">
      <c r="A11" s="115" t="s">
        <v>113</v>
      </c>
      <c r="B11" s="116" t="s">
        <v>109</v>
      </c>
      <c r="C11" s="116" t="s">
        <v>114</v>
      </c>
      <c r="D11" s="117">
        <v>1362726.06</v>
      </c>
      <c r="E11" s="118">
        <v>5.9780944505260667</v>
      </c>
      <c r="F11" s="119">
        <v>5.9780944505260667</v>
      </c>
      <c r="G11" s="120">
        <v>3.8091779023677184</v>
      </c>
      <c r="H11" s="121"/>
    </row>
    <row r="12" spans="1:8" ht="14" x14ac:dyDescent="0.3">
      <c r="A12" s="122" t="s">
        <v>115</v>
      </c>
      <c r="B12" s="123" t="s">
        <v>39</v>
      </c>
      <c r="C12" s="123" t="s">
        <v>116</v>
      </c>
      <c r="D12" s="124">
        <v>27720.37</v>
      </c>
      <c r="E12" s="125">
        <v>0.12160550453077068</v>
      </c>
      <c r="F12" s="126">
        <v>0.12160550453077068</v>
      </c>
      <c r="G12" s="126">
        <f t="shared" ref="G12:G31" si="0">(D12/D$3)*100</f>
        <v>7.7485726827660389E-2</v>
      </c>
      <c r="H12" s="127">
        <v>39.481491873430173</v>
      </c>
    </row>
    <row r="13" spans="1:8" ht="14" x14ac:dyDescent="0.3">
      <c r="A13" s="122" t="s">
        <v>115</v>
      </c>
      <c r="B13" s="123" t="s">
        <v>39</v>
      </c>
      <c r="C13" s="123" t="s">
        <v>117</v>
      </c>
      <c r="D13" s="124">
        <v>42490.68</v>
      </c>
      <c r="E13" s="125">
        <v>0.18640085176552573</v>
      </c>
      <c r="F13" s="126">
        <v>0.18640085176552573</v>
      </c>
      <c r="G13" s="126">
        <f t="shared" si="0"/>
        <v>0.11877262905226493</v>
      </c>
      <c r="H13" s="97">
        <v>60.518508126569813</v>
      </c>
    </row>
    <row r="14" spans="1:8" ht="14" x14ac:dyDescent="0.3">
      <c r="A14" s="128" t="s">
        <v>108</v>
      </c>
      <c r="B14" s="103" t="s">
        <v>109</v>
      </c>
      <c r="C14" s="103" t="s">
        <v>118</v>
      </c>
      <c r="D14" s="105">
        <v>7621.72</v>
      </c>
      <c r="E14" s="106">
        <v>3.3435452196066126E-2</v>
      </c>
      <c r="F14" s="129">
        <v>3.3435452196066126E-2</v>
      </c>
      <c r="G14" s="129">
        <f t="shared" si="0"/>
        <v>2.1304712522845687E-2</v>
      </c>
      <c r="H14" s="108">
        <v>4.489292155984308</v>
      </c>
    </row>
    <row r="15" spans="1:8" ht="14" x14ac:dyDescent="0.3">
      <c r="A15" s="128" t="s">
        <v>108</v>
      </c>
      <c r="B15" s="103" t="s">
        <v>109</v>
      </c>
      <c r="C15" s="103" t="s">
        <v>119</v>
      </c>
      <c r="D15" s="105">
        <v>64702.080000000002</v>
      </c>
      <c r="E15" s="106">
        <v>0.28383925187832221</v>
      </c>
      <c r="F15" s="129">
        <v>0.28383925187832221</v>
      </c>
      <c r="G15" s="129">
        <f t="shared" si="0"/>
        <v>0.18085933542955704</v>
      </c>
      <c r="H15" s="108">
        <v>38.110366192915663</v>
      </c>
    </row>
    <row r="16" spans="1:8" ht="14" x14ac:dyDescent="0.3">
      <c r="A16" s="128" t="s">
        <v>108</v>
      </c>
      <c r="B16" s="103" t="s">
        <v>109</v>
      </c>
      <c r="C16" s="103" t="s">
        <v>120</v>
      </c>
      <c r="D16" s="105">
        <v>87532.08</v>
      </c>
      <c r="E16" s="106">
        <v>0.38399136631393382</v>
      </c>
      <c r="F16" s="129">
        <v>0.38399136631393382</v>
      </c>
      <c r="G16" s="129">
        <f t="shared" si="0"/>
        <v>0.24467519154819783</v>
      </c>
      <c r="H16" s="108">
        <v>51.557532963817998</v>
      </c>
    </row>
    <row r="17" spans="1:8" ht="14" x14ac:dyDescent="0.3">
      <c r="A17" s="128" t="s">
        <v>108</v>
      </c>
      <c r="B17" s="103" t="s">
        <v>109</v>
      </c>
      <c r="C17" s="103" t="s">
        <v>121</v>
      </c>
      <c r="D17" s="105">
        <v>2005.33</v>
      </c>
      <c r="E17" s="106">
        <v>8.7971108033799809E-3</v>
      </c>
      <c r="F17" s="129">
        <v>8.7971108033799809E-3</v>
      </c>
      <c r="G17" s="129">
        <f t="shared" si="0"/>
        <v>5.605424912413226E-3</v>
      </c>
      <c r="H17" s="108">
        <v>1.1811654376125089</v>
      </c>
    </row>
    <row r="18" spans="1:8" ht="14" x14ac:dyDescent="0.3">
      <c r="A18" s="128" t="s">
        <v>108</v>
      </c>
      <c r="B18" s="103" t="s">
        <v>109</v>
      </c>
      <c r="C18" s="103" t="s">
        <v>122</v>
      </c>
      <c r="D18" s="105">
        <v>4100.41</v>
      </c>
      <c r="E18" s="106">
        <v>1.7987942687381783E-2</v>
      </c>
      <c r="F18" s="129">
        <v>1.7987942687381783E-2</v>
      </c>
      <c r="G18" s="129">
        <f t="shared" si="0"/>
        <v>1.1461724686265263E-2</v>
      </c>
      <c r="H18" s="130">
        <v>2.4151947918999404</v>
      </c>
    </row>
    <row r="19" spans="1:8" ht="14" x14ac:dyDescent="0.3">
      <c r="A19" s="131" t="s">
        <v>111</v>
      </c>
      <c r="B19" s="109" t="s">
        <v>109</v>
      </c>
      <c r="C19" s="109" t="s">
        <v>123</v>
      </c>
      <c r="D19" s="111">
        <v>1205816.8400000001</v>
      </c>
      <c r="E19" s="112">
        <v>5.289754978014348</v>
      </c>
      <c r="F19" s="132">
        <v>5.289754978014348</v>
      </c>
      <c r="G19" s="132">
        <f t="shared" si="0"/>
        <v>3.3705752942126201</v>
      </c>
      <c r="H19" s="114">
        <v>5.6897980246500408</v>
      </c>
    </row>
    <row r="20" spans="1:8" ht="14" x14ac:dyDescent="0.3">
      <c r="A20" s="131" t="s">
        <v>111</v>
      </c>
      <c r="B20" s="109" t="s">
        <v>109</v>
      </c>
      <c r="C20" s="109" t="s">
        <v>124</v>
      </c>
      <c r="D20" s="111">
        <v>15045256.949999999</v>
      </c>
      <c r="E20" s="112">
        <v>66.001502223809922</v>
      </c>
      <c r="F20" s="132">
        <v>66.001502223809922</v>
      </c>
      <c r="G20" s="132">
        <f t="shared" si="0"/>
        <v>42.055451282925119</v>
      </c>
      <c r="H20" s="114">
        <v>70.992932288507674</v>
      </c>
    </row>
    <row r="21" spans="1:8" ht="14" x14ac:dyDescent="0.3">
      <c r="A21" s="131" t="s">
        <v>111</v>
      </c>
      <c r="B21" s="109" t="s">
        <v>109</v>
      </c>
      <c r="C21" s="109" t="s">
        <v>125</v>
      </c>
      <c r="D21" s="111">
        <v>3494194.01</v>
      </c>
      <c r="E21" s="112">
        <v>15.328555337264499</v>
      </c>
      <c r="F21" s="132">
        <v>15.328555337264499</v>
      </c>
      <c r="G21" s="132">
        <f t="shared" si="0"/>
        <v>9.7671915108531113</v>
      </c>
      <c r="H21" s="114">
        <v>16.487792769457428</v>
      </c>
    </row>
    <row r="22" spans="1:8" ht="14" x14ac:dyDescent="0.3">
      <c r="A22" s="131" t="s">
        <v>111</v>
      </c>
      <c r="B22" s="109" t="s">
        <v>109</v>
      </c>
      <c r="C22" s="109" t="s">
        <v>126</v>
      </c>
      <c r="D22" s="111">
        <v>61223.87</v>
      </c>
      <c r="E22" s="112">
        <v>0.26858081622562452</v>
      </c>
      <c r="F22" s="132">
        <v>0.26858081622562452</v>
      </c>
      <c r="G22" s="132">
        <f t="shared" si="0"/>
        <v>0.17113682343172884</v>
      </c>
      <c r="H22" s="114">
        <v>0.28889251089529555</v>
      </c>
    </row>
    <row r="23" spans="1:8" ht="14" x14ac:dyDescent="0.3">
      <c r="A23" s="128" t="s">
        <v>108</v>
      </c>
      <c r="B23" s="103" t="s">
        <v>109</v>
      </c>
      <c r="C23" s="103" t="s">
        <v>127</v>
      </c>
      <c r="D23" s="105">
        <v>1732.34</v>
      </c>
      <c r="E23" s="106">
        <v>7.5995406886284434E-3</v>
      </c>
      <c r="F23" s="129">
        <v>7.5995406886284434E-3</v>
      </c>
      <c r="G23" s="129">
        <f t="shared" si="0"/>
        <v>4.8423460441772322E-3</v>
      </c>
      <c r="H23" s="108">
        <v>1.0203707789708696</v>
      </c>
    </row>
    <row r="24" spans="1:8" ht="14" x14ac:dyDescent="0.3">
      <c r="A24" s="128" t="s">
        <v>108</v>
      </c>
      <c r="B24" s="103" t="s">
        <v>109</v>
      </c>
      <c r="C24" s="103" t="s">
        <v>128</v>
      </c>
      <c r="D24" s="105">
        <v>600.46</v>
      </c>
      <c r="E24" s="106">
        <v>2.6341366024532345E-3</v>
      </c>
      <c r="F24" s="129">
        <v>2.6341366024532345E-3</v>
      </c>
      <c r="G24" s="129">
        <f t="shared" si="0"/>
        <v>1.6784436690757364E-3</v>
      </c>
      <c r="H24" s="108">
        <v>0.3536787454777055</v>
      </c>
    </row>
    <row r="25" spans="1:8" ht="14" x14ac:dyDescent="0.3">
      <c r="A25" s="128" t="s">
        <v>108</v>
      </c>
      <c r="B25" s="103" t="s">
        <v>109</v>
      </c>
      <c r="C25" s="103" t="s">
        <v>129</v>
      </c>
      <c r="D25" s="105">
        <v>1481.12</v>
      </c>
      <c r="E25" s="106">
        <v>6.4974726120399923E-3</v>
      </c>
      <c r="F25" s="129">
        <v>6.4974726120399923E-3</v>
      </c>
      <c r="G25" s="129">
        <f t="shared" si="0"/>
        <v>4.1401200531949742E-3</v>
      </c>
      <c r="H25" s="108">
        <v>0.87239893332101903</v>
      </c>
    </row>
    <row r="26" spans="1:8" ht="14" x14ac:dyDescent="0.3">
      <c r="A26" s="131" t="s">
        <v>111</v>
      </c>
      <c r="B26" s="109" t="s">
        <v>109</v>
      </c>
      <c r="C26" s="109" t="s">
        <v>130</v>
      </c>
      <c r="D26" s="111">
        <v>1591.61</v>
      </c>
      <c r="E26" s="112">
        <v>6.9821772604846139E-3</v>
      </c>
      <c r="F26" s="132">
        <v>6.9821772604846139E-3</v>
      </c>
      <c r="G26" s="132">
        <f t="shared" si="0"/>
        <v>4.448968670915019E-3</v>
      </c>
      <c r="H26" s="114">
        <v>7.5102114463862111E-3</v>
      </c>
    </row>
    <row r="27" spans="1:8" ht="14" x14ac:dyDescent="0.3">
      <c r="A27" s="131" t="s">
        <v>111</v>
      </c>
      <c r="B27" s="109" t="s">
        <v>109</v>
      </c>
      <c r="C27" s="109" t="s">
        <v>131</v>
      </c>
      <c r="D27" s="111">
        <v>4529.21</v>
      </c>
      <c r="E27" s="112">
        <v>1.9869030145550432E-2</v>
      </c>
      <c r="F27" s="132">
        <v>1.9869030145550432E-2</v>
      </c>
      <c r="G27" s="132">
        <f t="shared" si="0"/>
        <v>1.2660333495011349E-2</v>
      </c>
      <c r="H27" s="114">
        <v>2.1371645557069191E-2</v>
      </c>
    </row>
    <row r="28" spans="1:8" ht="14" x14ac:dyDescent="0.3">
      <c r="A28" s="131" t="s">
        <v>111</v>
      </c>
      <c r="B28" s="109" t="s">
        <v>109</v>
      </c>
      <c r="C28" s="109" t="s">
        <v>132</v>
      </c>
      <c r="D28" s="111">
        <v>37344.239999999998</v>
      </c>
      <c r="E28" s="112">
        <v>0.1638241173013992</v>
      </c>
      <c r="F28" s="132">
        <v>0.1638241173013992</v>
      </c>
      <c r="G28" s="132">
        <f t="shared" si="0"/>
        <v>0.1043869753263246</v>
      </c>
      <c r="H28" s="114">
        <v>0.17621348113205734</v>
      </c>
    </row>
    <row r="29" spans="1:8" ht="14" x14ac:dyDescent="0.3">
      <c r="A29" s="131" t="s">
        <v>111</v>
      </c>
      <c r="B29" s="109" t="s">
        <v>109</v>
      </c>
      <c r="C29" s="109" t="s">
        <v>133</v>
      </c>
      <c r="D29" s="111">
        <v>944788.82</v>
      </c>
      <c r="E29" s="112">
        <v>4.1446604475745259</v>
      </c>
      <c r="F29" s="132">
        <v>4.1446604475745259</v>
      </c>
      <c r="G29" s="132">
        <f t="shared" si="0"/>
        <v>2.6409333070354983</v>
      </c>
      <c r="H29" s="114">
        <v>4.4581045673134252</v>
      </c>
    </row>
    <row r="30" spans="1:8" ht="14" x14ac:dyDescent="0.3">
      <c r="A30" s="131" t="s">
        <v>111</v>
      </c>
      <c r="B30" s="109" t="s">
        <v>109</v>
      </c>
      <c r="C30" s="109" t="s">
        <v>134</v>
      </c>
      <c r="D30" s="111">
        <v>773.35</v>
      </c>
      <c r="E30" s="112">
        <v>3.3925815899597121E-3</v>
      </c>
      <c r="F30" s="132">
        <v>3.3925815899597121E-3</v>
      </c>
      <c r="G30" s="132">
        <f t="shared" si="0"/>
        <v>2.1617167029939059E-3</v>
      </c>
      <c r="H30" s="133">
        <v>3.6491489887992517E-3</v>
      </c>
    </row>
    <row r="31" spans="1:8" ht="14" x14ac:dyDescent="0.3">
      <c r="A31" s="131" t="s">
        <v>111</v>
      </c>
      <c r="B31" s="109" t="s">
        <v>109</v>
      </c>
      <c r="C31" s="109" t="s">
        <v>135</v>
      </c>
      <c r="D31" s="109">
        <v>397093.47</v>
      </c>
      <c r="E31" s="112">
        <v>1.741995210209115</v>
      </c>
      <c r="F31" s="132">
        <v>1.741995210209115</v>
      </c>
      <c r="G31" s="132">
        <f t="shared" si="0"/>
        <v>1.1099807160390629</v>
      </c>
      <c r="H31" s="114">
        <v>1.8737353520518338</v>
      </c>
    </row>
    <row r="32" spans="1:8" ht="14" x14ac:dyDescent="0.3">
      <c r="A32" s="134"/>
      <c r="B32" s="135"/>
      <c r="C32" s="135"/>
      <c r="D32" s="135"/>
      <c r="E32" s="134"/>
      <c r="F32" s="136"/>
      <c r="G32" s="136"/>
      <c r="H32" s="134"/>
    </row>
    <row r="33" spans="1:9" ht="14" x14ac:dyDescent="0.3">
      <c r="A33" s="667" t="s">
        <v>136</v>
      </c>
      <c r="B33" s="668"/>
      <c r="C33" s="668"/>
      <c r="D33" s="137">
        <v>12979483</v>
      </c>
      <c r="E33" s="138"/>
      <c r="F33" s="139">
        <v>100</v>
      </c>
      <c r="G33" s="140">
        <v>36.276861945108813</v>
      </c>
      <c r="H33" s="141"/>
    </row>
    <row r="34" spans="1:9" ht="14" x14ac:dyDescent="0.3">
      <c r="A34" s="663" t="s">
        <v>137</v>
      </c>
      <c r="B34" s="664"/>
      <c r="C34" s="664"/>
      <c r="D34" s="142">
        <v>5642686</v>
      </c>
      <c r="E34" s="143">
        <v>100</v>
      </c>
      <c r="F34" s="144">
        <v>43.47</v>
      </c>
      <c r="G34" s="145">
        <v>15.77</v>
      </c>
      <c r="H34" s="91"/>
    </row>
    <row r="35" spans="1:9" ht="14" x14ac:dyDescent="0.3">
      <c r="A35" s="146"/>
      <c r="B35" s="146" t="s">
        <v>39</v>
      </c>
      <c r="C35" s="146" t="s">
        <v>138</v>
      </c>
      <c r="D35" s="147">
        <v>1958224.44</v>
      </c>
      <c r="E35" s="148">
        <v>34.703764129352585</v>
      </c>
      <c r="F35" s="148">
        <v>15.087076472894459</v>
      </c>
      <c r="G35" s="149">
        <v>5.473752479677878</v>
      </c>
      <c r="H35" s="91"/>
    </row>
    <row r="36" spans="1:9" ht="14" x14ac:dyDescent="0.3">
      <c r="A36" s="146" t="s">
        <v>139</v>
      </c>
      <c r="B36" s="146" t="s">
        <v>39</v>
      </c>
      <c r="C36" s="146" t="s">
        <v>140</v>
      </c>
      <c r="D36" s="147">
        <v>3684461.45</v>
      </c>
      <c r="E36" s="148">
        <v>65.296233921221216</v>
      </c>
      <c r="F36" s="148">
        <v>28.38681334075353</v>
      </c>
      <c r="G36" s="149">
        <v>10.299039061229903</v>
      </c>
      <c r="H36" s="91"/>
    </row>
    <row r="37" spans="1:9" ht="14" x14ac:dyDescent="0.3">
      <c r="A37" s="663" t="s">
        <v>141</v>
      </c>
      <c r="B37" s="664"/>
      <c r="C37" s="664"/>
      <c r="D37" s="142">
        <v>1424262.76</v>
      </c>
      <c r="E37" s="143">
        <v>100</v>
      </c>
      <c r="F37" s="144">
        <v>10.973186085664283</v>
      </c>
      <c r="G37" s="145">
        <v>3.9811891705932871</v>
      </c>
      <c r="H37" s="91"/>
    </row>
    <row r="38" spans="1:9" ht="14" x14ac:dyDescent="0.3">
      <c r="A38" s="146"/>
      <c r="B38" s="146" t="s">
        <v>39</v>
      </c>
      <c r="C38" s="146" t="s">
        <v>142</v>
      </c>
      <c r="D38" s="147">
        <v>1080874.6100000001</v>
      </c>
      <c r="E38" s="148">
        <v>75.890112439645605</v>
      </c>
      <c r="F38" s="148">
        <v>8.3275632586221704</v>
      </c>
      <c r="G38" s="149">
        <v>3.0213288915484888</v>
      </c>
      <c r="H38" s="91"/>
    </row>
    <row r="39" spans="1:9" ht="14" x14ac:dyDescent="0.3">
      <c r="A39" s="146" t="s">
        <v>139</v>
      </c>
      <c r="B39" s="146" t="s">
        <v>39</v>
      </c>
      <c r="C39" s="146" t="s">
        <v>143</v>
      </c>
      <c r="D39" s="147">
        <v>279152.3</v>
      </c>
      <c r="E39" s="148">
        <v>19.599775254953652</v>
      </c>
      <c r="F39" s="148">
        <v>2.1507198110980457</v>
      </c>
      <c r="G39" s="149">
        <v>0.78030411791448329</v>
      </c>
      <c r="H39" s="91"/>
    </row>
    <row r="40" spans="1:9" ht="14" x14ac:dyDescent="0.3">
      <c r="A40" s="146" t="s">
        <v>139</v>
      </c>
      <c r="B40" s="146" t="s">
        <v>39</v>
      </c>
      <c r="C40" s="146" t="s">
        <v>144</v>
      </c>
      <c r="D40" s="147">
        <v>64235.85</v>
      </c>
      <c r="E40" s="148">
        <v>4.5101123054007246</v>
      </c>
      <c r="F40" s="148">
        <v>0.49490301594406494</v>
      </c>
      <c r="G40" s="149">
        <v>0.17955609992372287</v>
      </c>
      <c r="H40" s="91"/>
    </row>
    <row r="41" spans="1:9" ht="14" x14ac:dyDescent="0.3">
      <c r="A41" s="663" t="s">
        <v>145</v>
      </c>
      <c r="B41" s="664"/>
      <c r="C41" s="664"/>
      <c r="D41" s="142">
        <v>3074239.68</v>
      </c>
      <c r="E41" s="143">
        <v>100</v>
      </c>
      <c r="F41" s="144">
        <v>23.685379571795455</v>
      </c>
      <c r="G41" s="145">
        <v>8.593308808989832</v>
      </c>
      <c r="H41" s="150"/>
      <c r="I41" s="16"/>
    </row>
    <row r="42" spans="1:9" ht="14" x14ac:dyDescent="0.3">
      <c r="A42" s="146"/>
      <c r="B42" s="146" t="s">
        <v>39</v>
      </c>
      <c r="C42" s="146" t="s">
        <v>146</v>
      </c>
      <c r="D42" s="147">
        <v>3074239.68</v>
      </c>
      <c r="E42" s="148">
        <v>100</v>
      </c>
      <c r="F42" s="148">
        <v>23.69</v>
      </c>
      <c r="G42" s="149">
        <v>8.5933086768767577</v>
      </c>
      <c r="H42" s="91"/>
    </row>
    <row r="43" spans="1:9" ht="14" x14ac:dyDescent="0.3">
      <c r="A43" s="663" t="s">
        <v>147</v>
      </c>
      <c r="B43" s="664"/>
      <c r="C43" s="664"/>
      <c r="D43" s="142">
        <v>703522.3</v>
      </c>
      <c r="E43" s="143">
        <v>100</v>
      </c>
      <c r="F43" s="144">
        <v>5.4202646661312217</v>
      </c>
      <c r="G43" s="145">
        <v>1.9665299414490633</v>
      </c>
      <c r="H43" s="91"/>
    </row>
    <row r="44" spans="1:9" ht="14" x14ac:dyDescent="0.3">
      <c r="A44" s="146"/>
      <c r="B44" s="146" t="s">
        <v>39</v>
      </c>
      <c r="C44" s="146" t="s">
        <v>21</v>
      </c>
      <c r="D44" s="147">
        <v>398857.02</v>
      </c>
      <c r="E44" s="148">
        <v>56.694296683985712</v>
      </c>
      <c r="F44" s="148">
        <v>3.072980930873682</v>
      </c>
      <c r="G44" s="149">
        <v>1.1149103022439701</v>
      </c>
      <c r="H44" s="91"/>
    </row>
    <row r="45" spans="1:9" ht="14" x14ac:dyDescent="0.3">
      <c r="A45" s="146" t="s">
        <v>139</v>
      </c>
      <c r="B45" s="146" t="s">
        <v>39</v>
      </c>
      <c r="C45" s="146" t="s">
        <v>148</v>
      </c>
      <c r="D45" s="147">
        <v>82646.73</v>
      </c>
      <c r="E45" s="148">
        <v>11.747563652211165</v>
      </c>
      <c r="F45" s="148">
        <v>0.63674904177207625</v>
      </c>
      <c r="G45" s="149">
        <v>0.23101935305984031</v>
      </c>
      <c r="H45" s="91"/>
    </row>
    <row r="46" spans="1:9" ht="14" x14ac:dyDescent="0.3">
      <c r="A46" s="146" t="s">
        <v>139</v>
      </c>
      <c r="B46" s="146" t="s">
        <v>39</v>
      </c>
      <c r="C46" s="146" t="s">
        <v>149</v>
      </c>
      <c r="D46" s="147">
        <v>222018.55</v>
      </c>
      <c r="E46" s="148">
        <v>31.558139663803118</v>
      </c>
      <c r="F46" s="148">
        <v>1.7105346934854628</v>
      </c>
      <c r="G46" s="149">
        <v>0.62060025591192547</v>
      </c>
      <c r="H46" s="91"/>
    </row>
    <row r="47" spans="1:9" ht="14" x14ac:dyDescent="0.3">
      <c r="A47" s="663" t="s">
        <v>150</v>
      </c>
      <c r="B47" s="664"/>
      <c r="C47" s="664"/>
      <c r="D47" s="142">
        <v>1548587.8299999998</v>
      </c>
      <c r="E47" s="143">
        <v>100</v>
      </c>
      <c r="F47" s="144">
        <v>11.931044541658197</v>
      </c>
      <c r="G47" s="145">
        <v>4.3287104540376777</v>
      </c>
      <c r="H47" s="91"/>
    </row>
    <row r="48" spans="1:9" ht="14" x14ac:dyDescent="0.3">
      <c r="A48" s="146"/>
      <c r="B48" s="146" t="s">
        <v>39</v>
      </c>
      <c r="C48" s="146" t="s">
        <v>151</v>
      </c>
      <c r="D48" s="147">
        <v>791521.73</v>
      </c>
      <c r="E48" s="148">
        <v>51.112485495898554</v>
      </c>
      <c r="F48" s="148">
        <v>6.0982534108642419</v>
      </c>
      <c r="G48" s="149">
        <v>2.212511502979452</v>
      </c>
      <c r="H48" s="91"/>
    </row>
    <row r="49" spans="1:8" ht="14" x14ac:dyDescent="0.3">
      <c r="A49" s="146"/>
      <c r="B49" s="146" t="s">
        <v>39</v>
      </c>
      <c r="C49" s="146" t="s">
        <v>152</v>
      </c>
      <c r="D49" s="147">
        <v>89840.35</v>
      </c>
      <c r="E49" s="148">
        <v>5.8014371713098134</v>
      </c>
      <c r="F49" s="148">
        <v>0.69217205296528916</v>
      </c>
      <c r="G49" s="149">
        <v>0.25112741731891564</v>
      </c>
      <c r="H49" s="91"/>
    </row>
    <row r="50" spans="1:8" ht="14" x14ac:dyDescent="0.3">
      <c r="A50" s="146" t="s">
        <v>139</v>
      </c>
      <c r="B50" s="146" t="s">
        <v>39</v>
      </c>
      <c r="C50" s="146" t="s">
        <v>138</v>
      </c>
      <c r="D50" s="147">
        <v>52532.47</v>
      </c>
      <c r="E50" s="148">
        <v>3.3922822446564109</v>
      </c>
      <c r="F50" s="148">
        <v>0.40473470558871893</v>
      </c>
      <c r="G50" s="149">
        <v>0.14684207615490605</v>
      </c>
      <c r="H50" s="91"/>
    </row>
    <row r="51" spans="1:8" ht="14" x14ac:dyDescent="0.3">
      <c r="A51" s="146" t="s">
        <v>139</v>
      </c>
      <c r="B51" s="146" t="s">
        <v>39</v>
      </c>
      <c r="C51" s="146" t="s">
        <v>140</v>
      </c>
      <c r="D51" s="147">
        <v>17314.740000000002</v>
      </c>
      <c r="E51" s="148">
        <v>1.1180986744549066</v>
      </c>
      <c r="F51" s="148">
        <v>0.13340085086890482</v>
      </c>
      <c r="G51" s="149">
        <v>4.8399254207586249E-2</v>
      </c>
      <c r="H51" s="91"/>
    </row>
    <row r="52" spans="1:8" ht="14" x14ac:dyDescent="0.3">
      <c r="A52" s="146" t="s">
        <v>139</v>
      </c>
      <c r="B52" s="146" t="s">
        <v>39</v>
      </c>
      <c r="C52" s="146" t="s">
        <v>153</v>
      </c>
      <c r="D52" s="147">
        <v>1198.19</v>
      </c>
      <c r="E52" s="148">
        <v>7.7373073505298068E-2</v>
      </c>
      <c r="F52" s="148">
        <v>9.2314158631670497E-3</v>
      </c>
      <c r="G52" s="149">
        <v>3.3492563214340939E-3</v>
      </c>
      <c r="H52" s="91"/>
    </row>
    <row r="53" spans="1:8" ht="14" x14ac:dyDescent="0.3">
      <c r="A53" s="146" t="s">
        <v>139</v>
      </c>
      <c r="B53" s="146" t="s">
        <v>39</v>
      </c>
      <c r="C53" s="146" t="s">
        <v>154</v>
      </c>
      <c r="D53" s="147">
        <v>9727.81</v>
      </c>
      <c r="E53" s="148">
        <v>0.6281729593600125</v>
      </c>
      <c r="F53" s="148">
        <v>7.4947595579895554E-2</v>
      </c>
      <c r="G53" s="149">
        <v>2.7191788561254714E-2</v>
      </c>
      <c r="H53" s="91"/>
    </row>
    <row r="54" spans="1:8" ht="14" x14ac:dyDescent="0.3">
      <c r="A54" s="146" t="s">
        <v>139</v>
      </c>
      <c r="B54" s="146" t="s">
        <v>39</v>
      </c>
      <c r="C54" s="146" t="s">
        <v>142</v>
      </c>
      <c r="D54" s="147">
        <v>177430.95</v>
      </c>
      <c r="E54" s="148">
        <v>11.457596822260966</v>
      </c>
      <c r="F54" s="148">
        <v>1.3670109802675701</v>
      </c>
      <c r="G54" s="149">
        <v>0.49596619142669918</v>
      </c>
      <c r="H54" s="91"/>
    </row>
    <row r="55" spans="1:8" ht="14" x14ac:dyDescent="0.3">
      <c r="A55" s="146" t="s">
        <v>139</v>
      </c>
      <c r="B55" s="146" t="s">
        <v>39</v>
      </c>
      <c r="C55" s="146" t="s">
        <v>143</v>
      </c>
      <c r="D55" s="147">
        <v>1714.66</v>
      </c>
      <c r="E55" s="148">
        <v>0.11072410403741842</v>
      </c>
      <c r="F55" s="148">
        <v>1.3210542171056355E-2</v>
      </c>
      <c r="G55" s="149">
        <v>4.7929258666072859E-3</v>
      </c>
      <c r="H55" s="91"/>
    </row>
    <row r="56" spans="1:8" ht="14" x14ac:dyDescent="0.3">
      <c r="A56" s="146" t="s">
        <v>139</v>
      </c>
      <c r="B56" s="146" t="s">
        <v>39</v>
      </c>
      <c r="C56" s="146" t="s">
        <v>144</v>
      </c>
      <c r="D56" s="147">
        <v>22615.24</v>
      </c>
      <c r="E56" s="148">
        <v>1.4603782595915147</v>
      </c>
      <c r="F56" s="148">
        <v>0.1742383806285564</v>
      </c>
      <c r="G56" s="149">
        <v>6.3215546391431385E-2</v>
      </c>
      <c r="H56" s="91"/>
    </row>
    <row r="57" spans="1:8" ht="14" x14ac:dyDescent="0.3">
      <c r="A57" s="146" t="s">
        <v>139</v>
      </c>
      <c r="B57" s="146" t="s">
        <v>39</v>
      </c>
      <c r="C57" s="146" t="s">
        <v>146</v>
      </c>
      <c r="D57" s="147">
        <v>256669.67</v>
      </c>
      <c r="E57" s="148">
        <v>16.574434141071613</v>
      </c>
      <c r="F57" s="148">
        <v>1.9775031198990576</v>
      </c>
      <c r="G57" s="149">
        <v>0.71745926336215693</v>
      </c>
      <c r="H57" s="91"/>
    </row>
    <row r="58" spans="1:8" ht="14" x14ac:dyDescent="0.3">
      <c r="A58" s="146" t="s">
        <v>139</v>
      </c>
      <c r="B58" s="146" t="s">
        <v>39</v>
      </c>
      <c r="C58" s="146" t="s">
        <v>21</v>
      </c>
      <c r="D58" s="147">
        <v>32643.09</v>
      </c>
      <c r="E58" s="148">
        <v>2.107926290496549</v>
      </c>
      <c r="F58" s="148">
        <v>0.25149762462446668</v>
      </c>
      <c r="G58" s="149">
        <v>9.1246025700132752E-2</v>
      </c>
      <c r="H58" s="91"/>
    </row>
    <row r="59" spans="1:8" ht="14" x14ac:dyDescent="0.3">
      <c r="A59" s="146" t="s">
        <v>139</v>
      </c>
      <c r="B59" s="146" t="s">
        <v>39</v>
      </c>
      <c r="C59" s="146" t="s">
        <v>148</v>
      </c>
      <c r="D59" s="147">
        <v>1466.64</v>
      </c>
      <c r="E59" s="148">
        <v>9.4708222006368234E-2</v>
      </c>
      <c r="F59" s="148">
        <v>1.1299680152192326E-2</v>
      </c>
      <c r="G59" s="149">
        <v>4.099644706822874E-3</v>
      </c>
      <c r="H59" s="91"/>
    </row>
    <row r="60" spans="1:8" ht="14" x14ac:dyDescent="0.3">
      <c r="A60" s="146" t="s">
        <v>139</v>
      </c>
      <c r="B60" s="146" t="s">
        <v>39</v>
      </c>
      <c r="C60" s="146" t="s">
        <v>149</v>
      </c>
      <c r="D60" s="147">
        <v>2521.87</v>
      </c>
      <c r="E60" s="148">
        <v>0.16284965896961751</v>
      </c>
      <c r="F60" s="148">
        <v>1.9429665347603542E-2</v>
      </c>
      <c r="G60" s="149">
        <v>7.0492902121825404E-3</v>
      </c>
      <c r="H60" s="91"/>
    </row>
    <row r="61" spans="1:8" ht="14" x14ac:dyDescent="0.3">
      <c r="A61" s="146" t="s">
        <v>139</v>
      </c>
      <c r="B61" s="146" t="s">
        <v>39</v>
      </c>
      <c r="C61" s="146" t="s">
        <v>155</v>
      </c>
      <c r="D61" s="147">
        <v>3396.9</v>
      </c>
      <c r="E61" s="148">
        <v>0.21935468781257311</v>
      </c>
      <c r="F61" s="148">
        <v>2.6171305507133383E-2</v>
      </c>
      <c r="G61" s="149">
        <v>9.4952293027645643E-3</v>
      </c>
      <c r="H61" s="91"/>
    </row>
    <row r="62" spans="1:8" ht="14" x14ac:dyDescent="0.3">
      <c r="A62" s="146" t="s">
        <v>139</v>
      </c>
      <c r="B62" s="146" t="s">
        <v>39</v>
      </c>
      <c r="C62" s="146" t="s">
        <v>156</v>
      </c>
      <c r="D62" s="147">
        <v>62005.21</v>
      </c>
      <c r="E62" s="148">
        <v>4.0039840685045291</v>
      </c>
      <c r="F62" s="148">
        <v>0.47771712265417354</v>
      </c>
      <c r="G62" s="149">
        <v>0.17332087695135873</v>
      </c>
      <c r="H62" s="91"/>
    </row>
    <row r="63" spans="1:8" ht="14" x14ac:dyDescent="0.3">
      <c r="A63" s="146" t="s">
        <v>139</v>
      </c>
      <c r="B63" s="146" t="s">
        <v>39</v>
      </c>
      <c r="C63" s="146" t="s">
        <v>116</v>
      </c>
      <c r="D63" s="147">
        <v>75.150000000000006</v>
      </c>
      <c r="E63" s="148">
        <v>4.8528083809104977E-3</v>
      </c>
      <c r="F63" s="148">
        <v>5.7899072944775354E-4</v>
      </c>
      <c r="G63" s="149">
        <v>2.100640236988893E-4</v>
      </c>
      <c r="H63" s="91"/>
    </row>
    <row r="64" spans="1:8" ht="14" x14ac:dyDescent="0.3">
      <c r="A64" s="146" t="s">
        <v>139</v>
      </c>
      <c r="B64" s="146" t="s">
        <v>39</v>
      </c>
      <c r="C64" s="146" t="s">
        <v>117</v>
      </c>
      <c r="D64" s="147">
        <v>9881.3799999999992</v>
      </c>
      <c r="E64" s="148">
        <v>0.63808973624699095</v>
      </c>
      <c r="F64" s="148">
        <v>7.6130770647377805E-2</v>
      </c>
      <c r="G64" s="149">
        <v>2.7621057119064939E-2</v>
      </c>
      <c r="H64" s="91"/>
    </row>
    <row r="65" spans="1:8" ht="14" x14ac:dyDescent="0.3">
      <c r="A65" s="146" t="s">
        <v>139</v>
      </c>
      <c r="B65" s="146" t="s">
        <v>39</v>
      </c>
      <c r="C65" s="146" t="s">
        <v>113</v>
      </c>
      <c r="D65" s="147">
        <v>16031.78</v>
      </c>
      <c r="E65" s="148">
        <v>1.035251581435972</v>
      </c>
      <c r="F65" s="148">
        <v>0.12351632729934672</v>
      </c>
      <c r="G65" s="149">
        <v>4.4813043431209308E-2</v>
      </c>
      <c r="H65" s="91"/>
    </row>
    <row r="66" spans="1:8" ht="14" x14ac:dyDescent="0.3">
      <c r="A66" s="663" t="s">
        <v>157</v>
      </c>
      <c r="B66" s="664"/>
      <c r="C66" s="664"/>
      <c r="D66" s="142">
        <v>514128.19</v>
      </c>
      <c r="E66" s="143">
        <v>100</v>
      </c>
      <c r="F66" s="144">
        <v>3.9610839089521384</v>
      </c>
      <c r="G66" s="145">
        <v>1.4371235700389495</v>
      </c>
      <c r="H66" s="91"/>
    </row>
    <row r="67" spans="1:8" ht="14" x14ac:dyDescent="0.3">
      <c r="A67" s="146"/>
      <c r="B67" s="146" t="s">
        <v>39</v>
      </c>
      <c r="C67" s="146" t="s">
        <v>155</v>
      </c>
      <c r="D67" s="147">
        <v>73804.73</v>
      </c>
      <c r="E67" s="148">
        <v>14.355316715856409</v>
      </c>
      <c r="F67" s="148">
        <v>0.56862614051090477</v>
      </c>
      <c r="G67" s="149">
        <v>0.20630363690561246</v>
      </c>
      <c r="H67" s="91"/>
    </row>
    <row r="68" spans="1:8" ht="14" x14ac:dyDescent="0.3">
      <c r="A68" s="146" t="s">
        <v>139</v>
      </c>
      <c r="B68" s="146" t="s">
        <v>39</v>
      </c>
      <c r="C68" s="146" t="s">
        <v>156</v>
      </c>
      <c r="D68" s="147">
        <v>440323.46</v>
      </c>
      <c r="E68" s="148">
        <v>85.644683284143596</v>
      </c>
      <c r="F68" s="148">
        <v>3.3924577684412336</v>
      </c>
      <c r="G68" s="149">
        <v>1.2308199110390754</v>
      </c>
      <c r="H68" s="91"/>
    </row>
    <row r="69" spans="1:8" ht="14" x14ac:dyDescent="0.3">
      <c r="A69" s="663" t="s">
        <v>158</v>
      </c>
      <c r="B69" s="664"/>
      <c r="C69" s="664"/>
      <c r="D69" s="142">
        <v>72056</v>
      </c>
      <c r="E69" s="143">
        <v>100</v>
      </c>
      <c r="F69" s="144">
        <v>0.56000000000000005</v>
      </c>
      <c r="G69" s="145">
        <v>0.2</v>
      </c>
      <c r="H69" s="91"/>
    </row>
    <row r="70" spans="1:8" ht="14" x14ac:dyDescent="0.3">
      <c r="A70" s="146"/>
      <c r="B70" s="146" t="s">
        <v>39</v>
      </c>
      <c r="C70" s="146" t="s">
        <v>113</v>
      </c>
      <c r="D70" s="147">
        <v>28869.66</v>
      </c>
      <c r="E70" s="148">
        <v>40.065587876096373</v>
      </c>
      <c r="F70" s="148">
        <v>0.22242535598547747</v>
      </c>
      <c r="G70" s="149">
        <v>8.0698294732986411E-2</v>
      </c>
      <c r="H70" s="91"/>
    </row>
    <row r="71" spans="1:8" ht="14" x14ac:dyDescent="0.3">
      <c r="A71" s="151"/>
      <c r="B71" s="146" t="s">
        <v>39</v>
      </c>
      <c r="C71" s="146" t="s">
        <v>159</v>
      </c>
      <c r="D71" s="147">
        <v>37059.64</v>
      </c>
      <c r="E71" s="148">
        <v>51.431719773509485</v>
      </c>
      <c r="F71" s="148">
        <v>0.28552479037486556</v>
      </c>
      <c r="G71" s="149">
        <v>0.10359144345372867</v>
      </c>
      <c r="H71" s="91"/>
    </row>
    <row r="72" spans="1:8" ht="14" x14ac:dyDescent="0.3">
      <c r="A72" s="152" t="s">
        <v>139</v>
      </c>
      <c r="B72" s="152" t="s">
        <v>39</v>
      </c>
      <c r="C72" s="152" t="s">
        <v>160</v>
      </c>
      <c r="D72" s="153">
        <v>6126.48</v>
      </c>
      <c r="E72" s="154">
        <v>8.5023870323082029</v>
      </c>
      <c r="F72" s="154">
        <v>4.7201265790380205E-2</v>
      </c>
      <c r="G72" s="155">
        <v>1.7125123354959724E-2</v>
      </c>
      <c r="H72" s="156"/>
    </row>
    <row r="73" spans="1:8" x14ac:dyDescent="0.3">
      <c r="E73" s="3"/>
      <c r="F73" s="4"/>
    </row>
  </sheetData>
  <sheetProtection sheet="1" objects="1" scenarios="1"/>
  <mergeCells count="9">
    <mergeCell ref="A47:C47"/>
    <mergeCell ref="A66:C66"/>
    <mergeCell ref="A69:C69"/>
    <mergeCell ref="A3:C3"/>
    <mergeCell ref="A33:C33"/>
    <mergeCell ref="A34:C34"/>
    <mergeCell ref="A37:C37"/>
    <mergeCell ref="A41:C41"/>
    <mergeCell ref="A43:C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0B78-DE87-4F69-A28C-22D8886C5842}">
  <sheetPr codeName="Sheet4"/>
  <dimension ref="A1:XCW185"/>
  <sheetViews>
    <sheetView zoomScale="70" zoomScaleNormal="70" zoomScaleSheetLayoutView="50" workbookViewId="0">
      <pane xSplit="4" ySplit="11" topLeftCell="L12" activePane="bottomRight" state="frozen"/>
      <selection pane="topRight" activeCell="D1" sqref="D1"/>
      <selection pane="bottomLeft" activeCell="A12" sqref="A12"/>
      <selection pane="bottomRight" sqref="A1:AE1"/>
    </sheetView>
  </sheetViews>
  <sheetFormatPr defaultColWidth="9.1796875" defaultRowHeight="11.25" customHeight="1" x14ac:dyDescent="0.35"/>
  <cols>
    <col min="1" max="1" width="11.26953125" style="11" customWidth="1"/>
    <col min="2" max="2" width="25.81640625" style="11" customWidth="1"/>
    <col min="3" max="3" width="12.453125" style="11" customWidth="1"/>
    <col min="4" max="4" width="38.453125" style="11" customWidth="1"/>
    <col min="5" max="5" width="33.81640625" style="11" customWidth="1"/>
    <col min="6" max="6" width="57.26953125" style="11" customWidth="1"/>
    <col min="7" max="7" width="47.453125" style="11" customWidth="1"/>
    <col min="8" max="8" width="22.453125" style="10" customWidth="1"/>
    <col min="9" max="9" width="12.7265625" style="11" customWidth="1"/>
    <col min="10" max="10" width="21.1796875" style="11" customWidth="1"/>
    <col min="11" max="11" width="12.7265625" style="11" customWidth="1"/>
    <col min="12" max="12" width="20.81640625" style="11" customWidth="1"/>
    <col min="13" max="13" width="39.54296875" style="11" customWidth="1"/>
    <col min="14" max="31" width="5" style="11" customWidth="1"/>
    <col min="32" max="16384" width="9.1796875" style="11"/>
  </cols>
  <sheetData>
    <row r="1" spans="1:32" ht="16.5" customHeight="1" thickBot="1" x14ac:dyDescent="0.4">
      <c r="A1" s="672" t="s">
        <v>94</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3"/>
    </row>
    <row r="2" spans="1:32" ht="28.5" customHeight="1" x14ac:dyDescent="0.35">
      <c r="A2" s="157"/>
      <c r="B2" s="158"/>
      <c r="C2" s="158"/>
      <c r="D2" s="159"/>
      <c r="E2" s="158"/>
      <c r="F2" s="158"/>
      <c r="G2" s="160"/>
      <c r="H2" s="161"/>
      <c r="I2" s="159"/>
      <c r="J2" s="158"/>
      <c r="K2" s="158"/>
      <c r="L2" s="158"/>
      <c r="M2" s="159"/>
      <c r="N2" s="669" t="s">
        <v>161</v>
      </c>
      <c r="O2" s="669"/>
      <c r="P2" s="669"/>
      <c r="Q2" s="669"/>
      <c r="R2" s="669"/>
      <c r="S2" s="669"/>
      <c r="T2" s="669"/>
      <c r="U2" s="669"/>
      <c r="V2" s="669"/>
      <c r="W2" s="669"/>
      <c r="X2" s="669"/>
      <c r="Y2" s="669"/>
      <c r="Z2" s="669"/>
      <c r="AA2" s="669"/>
      <c r="AB2" s="669"/>
      <c r="AC2" s="669"/>
      <c r="AD2" s="669"/>
      <c r="AE2" s="670"/>
    </row>
    <row r="3" spans="1:32" s="12" customFormat="1" ht="67.5" customHeight="1" thickBot="1" x14ac:dyDescent="0.4">
      <c r="A3" s="162" t="s">
        <v>162</v>
      </c>
      <c r="B3" s="163" t="s">
        <v>95</v>
      </c>
      <c r="C3" s="163" t="s">
        <v>912</v>
      </c>
      <c r="D3" s="164" t="s">
        <v>163</v>
      </c>
      <c r="E3" s="163" t="s">
        <v>164</v>
      </c>
      <c r="F3" s="162" t="s">
        <v>165</v>
      </c>
      <c r="G3" s="163" t="s">
        <v>166</v>
      </c>
      <c r="H3" s="165" t="s">
        <v>96</v>
      </c>
      <c r="I3" s="164" t="s">
        <v>167</v>
      </c>
      <c r="J3" s="163" t="s">
        <v>168</v>
      </c>
      <c r="K3" s="163" t="s">
        <v>169</v>
      </c>
      <c r="L3" s="163" t="s">
        <v>170</v>
      </c>
      <c r="M3" s="164" t="s">
        <v>171</v>
      </c>
      <c r="N3" s="166" t="s">
        <v>172</v>
      </c>
      <c r="O3" s="166" t="s">
        <v>173</v>
      </c>
      <c r="P3" s="166" t="s">
        <v>174</v>
      </c>
      <c r="Q3" s="166" t="s">
        <v>175</v>
      </c>
      <c r="R3" s="166" t="s">
        <v>176</v>
      </c>
      <c r="S3" s="166" t="s">
        <v>177</v>
      </c>
      <c r="T3" s="166" t="s">
        <v>178</v>
      </c>
      <c r="U3" s="166" t="s">
        <v>179</v>
      </c>
      <c r="V3" s="166" t="s">
        <v>180</v>
      </c>
      <c r="W3" s="166" t="s">
        <v>181</v>
      </c>
      <c r="X3" s="166" t="s">
        <v>182</v>
      </c>
      <c r="Y3" s="166" t="s">
        <v>183</v>
      </c>
      <c r="Z3" s="166" t="s">
        <v>184</v>
      </c>
      <c r="AA3" s="166" t="s">
        <v>185</v>
      </c>
      <c r="AB3" s="166" t="s">
        <v>186</v>
      </c>
      <c r="AC3" s="166" t="s">
        <v>187</v>
      </c>
      <c r="AD3" s="166" t="s">
        <v>188</v>
      </c>
      <c r="AE3" s="167" t="s">
        <v>189</v>
      </c>
    </row>
    <row r="4" spans="1:32" ht="14.5" thickBot="1" x14ac:dyDescent="0.4">
      <c r="A4" s="168"/>
      <c r="B4" s="169" t="s">
        <v>107</v>
      </c>
      <c r="C4" s="169"/>
      <c r="D4" s="170" t="s">
        <v>190</v>
      </c>
      <c r="E4" s="169"/>
      <c r="F4" s="171"/>
      <c r="G4" s="169"/>
      <c r="H4" s="169"/>
      <c r="I4" s="172"/>
      <c r="J4" s="671" t="s">
        <v>191</v>
      </c>
      <c r="K4" s="671"/>
      <c r="L4" s="671"/>
      <c r="M4" s="671"/>
      <c r="N4" s="173"/>
      <c r="O4" s="174" t="s">
        <v>192</v>
      </c>
      <c r="P4" s="173"/>
      <c r="Q4" s="175" t="s">
        <v>193</v>
      </c>
      <c r="R4" s="173"/>
      <c r="S4" s="175" t="s">
        <v>193</v>
      </c>
      <c r="T4" s="173"/>
      <c r="U4" s="173"/>
      <c r="V4" s="173"/>
      <c r="W4" s="173"/>
      <c r="X4" s="173"/>
      <c r="Y4" s="173"/>
      <c r="Z4" s="173"/>
      <c r="AA4" s="173"/>
      <c r="AB4" s="174" t="s">
        <v>192</v>
      </c>
      <c r="AC4" s="173"/>
      <c r="AD4" s="174" t="s">
        <v>192</v>
      </c>
      <c r="AE4" s="176" t="s">
        <v>192</v>
      </c>
    </row>
    <row r="5" spans="1:32" s="12" customFormat="1" ht="14.5" thickBot="1" x14ac:dyDescent="0.4">
      <c r="A5" s="177"/>
      <c r="B5" s="178" t="s">
        <v>106</v>
      </c>
      <c r="C5" s="178"/>
      <c r="D5" s="179" t="s">
        <v>190</v>
      </c>
      <c r="E5" s="180"/>
      <c r="F5" s="181"/>
      <c r="G5" s="180"/>
      <c r="H5" s="180"/>
      <c r="I5" s="182"/>
      <c r="J5" s="671"/>
      <c r="K5" s="671"/>
      <c r="L5" s="671"/>
      <c r="M5" s="671"/>
      <c r="N5" s="183"/>
      <c r="O5" s="184" t="s">
        <v>192</v>
      </c>
      <c r="P5" s="183"/>
      <c r="Q5" s="185" t="s">
        <v>193</v>
      </c>
      <c r="R5" s="183"/>
      <c r="S5" s="183"/>
      <c r="T5" s="183"/>
      <c r="U5" s="184" t="s">
        <v>192</v>
      </c>
      <c r="V5" s="183"/>
      <c r="W5" s="183"/>
      <c r="X5" s="183"/>
      <c r="Y5" s="184" t="s">
        <v>192</v>
      </c>
      <c r="Z5" s="184" t="s">
        <v>192</v>
      </c>
      <c r="AA5" s="183"/>
      <c r="AB5" s="184" t="s">
        <v>192</v>
      </c>
      <c r="AC5" s="183"/>
      <c r="AD5" s="184" t="s">
        <v>192</v>
      </c>
      <c r="AE5" s="186" t="s">
        <v>192</v>
      </c>
      <c r="AF5" s="14"/>
    </row>
    <row r="6" spans="1:32" ht="14.5" thickBot="1" x14ac:dyDescent="0.4">
      <c r="A6" s="187"/>
      <c r="B6" s="188" t="s">
        <v>194</v>
      </c>
      <c r="C6" s="188"/>
      <c r="D6" s="189" t="s">
        <v>190</v>
      </c>
      <c r="E6" s="188"/>
      <c r="F6" s="190"/>
      <c r="G6" s="188"/>
      <c r="H6" s="191"/>
      <c r="I6" s="192"/>
      <c r="J6" s="671"/>
      <c r="K6" s="671"/>
      <c r="L6" s="671"/>
      <c r="M6" s="671"/>
      <c r="N6" s="193"/>
      <c r="O6" s="183"/>
      <c r="P6" s="183"/>
      <c r="Q6" s="183"/>
      <c r="R6" s="183"/>
      <c r="S6" s="184" t="s">
        <v>192</v>
      </c>
      <c r="T6" s="183"/>
      <c r="U6" s="184" t="s">
        <v>192</v>
      </c>
      <c r="V6" s="183"/>
      <c r="W6" s="183"/>
      <c r="X6" s="183"/>
      <c r="Y6" s="184" t="s">
        <v>192</v>
      </c>
      <c r="Z6" s="184" t="s">
        <v>192</v>
      </c>
      <c r="AA6" s="183"/>
      <c r="AB6" s="184" t="s">
        <v>192</v>
      </c>
      <c r="AC6" s="183"/>
      <c r="AD6" s="184" t="s">
        <v>192</v>
      </c>
      <c r="AE6" s="186" t="s">
        <v>192</v>
      </c>
    </row>
    <row r="7" spans="1:32" ht="14.5" thickBot="1" x14ac:dyDescent="0.4">
      <c r="A7" s="194"/>
      <c r="B7" s="195" t="s">
        <v>195</v>
      </c>
      <c r="C7" s="195"/>
      <c r="D7" s="196" t="s">
        <v>190</v>
      </c>
      <c r="E7" s="195"/>
      <c r="F7" s="197"/>
      <c r="G7" s="195"/>
      <c r="H7" s="195"/>
      <c r="I7" s="198"/>
      <c r="J7" s="671"/>
      <c r="K7" s="671"/>
      <c r="L7" s="671"/>
      <c r="M7" s="671"/>
      <c r="N7" s="199" t="s">
        <v>192</v>
      </c>
      <c r="O7" s="183"/>
      <c r="P7" s="183"/>
      <c r="Q7" s="183"/>
      <c r="R7" s="183"/>
      <c r="S7" s="185" t="s">
        <v>193</v>
      </c>
      <c r="T7" s="183"/>
      <c r="U7" s="185" t="s">
        <v>193</v>
      </c>
      <c r="V7" s="185" t="s">
        <v>193</v>
      </c>
      <c r="W7" s="183"/>
      <c r="X7" s="183"/>
      <c r="Y7" s="200" t="s">
        <v>196</v>
      </c>
      <c r="Z7" s="200" t="s">
        <v>196</v>
      </c>
      <c r="AA7" s="183"/>
      <c r="AB7" s="184" t="s">
        <v>192</v>
      </c>
      <c r="AC7" s="183"/>
      <c r="AD7" s="200" t="s">
        <v>196</v>
      </c>
      <c r="AE7" s="201" t="s">
        <v>196</v>
      </c>
    </row>
    <row r="8" spans="1:32" ht="28.5" thickBot="1" x14ac:dyDescent="0.4">
      <c r="A8" s="202"/>
      <c r="B8" s="203" t="s">
        <v>197</v>
      </c>
      <c r="C8" s="203"/>
      <c r="D8" s="204" t="s">
        <v>190</v>
      </c>
      <c r="E8" s="203"/>
      <c r="F8" s="205"/>
      <c r="G8" s="203"/>
      <c r="H8" s="203"/>
      <c r="I8" s="206"/>
      <c r="J8" s="671"/>
      <c r="K8" s="671"/>
      <c r="L8" s="671"/>
      <c r="M8" s="671"/>
      <c r="N8" s="193"/>
      <c r="O8" s="183"/>
      <c r="P8" s="183"/>
      <c r="Q8" s="183"/>
      <c r="R8" s="183"/>
      <c r="S8" s="184" t="s">
        <v>192</v>
      </c>
      <c r="T8" s="184" t="s">
        <v>192</v>
      </c>
      <c r="U8" s="184" t="s">
        <v>192</v>
      </c>
      <c r="V8" s="183"/>
      <c r="W8" s="183"/>
      <c r="X8" s="183"/>
      <c r="Y8" s="184" t="s">
        <v>192</v>
      </c>
      <c r="Z8" s="184" t="s">
        <v>192</v>
      </c>
      <c r="AA8" s="183"/>
      <c r="AB8" s="184" t="s">
        <v>192</v>
      </c>
      <c r="AC8" s="183"/>
      <c r="AD8" s="184" t="s">
        <v>192</v>
      </c>
      <c r="AE8" s="186" t="s">
        <v>192</v>
      </c>
    </row>
    <row r="9" spans="1:32" ht="14.5" thickBot="1" x14ac:dyDescent="0.4">
      <c r="A9" s="207"/>
      <c r="B9" s="208" t="s">
        <v>145</v>
      </c>
      <c r="C9" s="208"/>
      <c r="D9" s="209" t="s">
        <v>190</v>
      </c>
      <c r="E9" s="208"/>
      <c r="F9" s="210"/>
      <c r="G9" s="208"/>
      <c r="H9" s="208"/>
      <c r="I9" s="211"/>
      <c r="J9" s="671"/>
      <c r="K9" s="671"/>
      <c r="L9" s="671"/>
      <c r="M9" s="671"/>
      <c r="N9" s="193"/>
      <c r="O9" s="183"/>
      <c r="P9" s="183"/>
      <c r="Q9" s="183"/>
      <c r="R9" s="183"/>
      <c r="S9" s="200" t="s">
        <v>196</v>
      </c>
      <c r="T9" s="185" t="s">
        <v>193</v>
      </c>
      <c r="U9" s="200" t="s">
        <v>196</v>
      </c>
      <c r="V9" s="183"/>
      <c r="W9" s="183"/>
      <c r="X9" s="183"/>
      <c r="Y9" s="183"/>
      <c r="Z9" s="200" t="s">
        <v>196</v>
      </c>
      <c r="AA9" s="200" t="s">
        <v>196</v>
      </c>
      <c r="AB9" s="200" t="s">
        <v>196</v>
      </c>
      <c r="AC9" s="183"/>
      <c r="AD9" s="200" t="s">
        <v>196</v>
      </c>
      <c r="AE9" s="201" t="s">
        <v>196</v>
      </c>
    </row>
    <row r="10" spans="1:32" ht="14.5" thickBot="1" x14ac:dyDescent="0.4">
      <c r="A10" s="212"/>
      <c r="B10" s="213" t="s">
        <v>137</v>
      </c>
      <c r="C10" s="213"/>
      <c r="D10" s="214" t="s">
        <v>190</v>
      </c>
      <c r="E10" s="213"/>
      <c r="F10" s="215"/>
      <c r="G10" s="213"/>
      <c r="H10" s="213"/>
      <c r="I10" s="216"/>
      <c r="J10" s="671"/>
      <c r="K10" s="671"/>
      <c r="L10" s="671"/>
      <c r="M10" s="671"/>
      <c r="N10" s="193"/>
      <c r="O10" s="183"/>
      <c r="P10" s="183"/>
      <c r="Q10" s="183"/>
      <c r="R10" s="200" t="s">
        <v>196</v>
      </c>
      <c r="S10" s="200" t="s">
        <v>196</v>
      </c>
      <c r="T10" s="185" t="s">
        <v>193</v>
      </c>
      <c r="U10" s="200" t="s">
        <v>196</v>
      </c>
      <c r="V10" s="183"/>
      <c r="W10" s="183"/>
      <c r="X10" s="183"/>
      <c r="Y10" s="200" t="s">
        <v>196</v>
      </c>
      <c r="Z10" s="200" t="s">
        <v>196</v>
      </c>
      <c r="AA10" s="200" t="s">
        <v>196</v>
      </c>
      <c r="AB10" s="200" t="s">
        <v>196</v>
      </c>
      <c r="AC10" s="200" t="s">
        <v>196</v>
      </c>
      <c r="AD10" s="200" t="s">
        <v>196</v>
      </c>
      <c r="AE10" s="201" t="s">
        <v>196</v>
      </c>
    </row>
    <row r="11" spans="1:32" ht="14.5" thickBot="1" x14ac:dyDescent="0.4">
      <c r="A11" s="217"/>
      <c r="B11" s="218" t="s">
        <v>198</v>
      </c>
      <c r="C11" s="218"/>
      <c r="D11" s="219" t="s">
        <v>190</v>
      </c>
      <c r="E11" s="218"/>
      <c r="F11" s="220"/>
      <c r="G11" s="218"/>
      <c r="H11" s="218"/>
      <c r="I11" s="221"/>
      <c r="J11" s="671"/>
      <c r="K11" s="671"/>
      <c r="L11" s="671"/>
      <c r="M11" s="671"/>
      <c r="N11" s="222"/>
      <c r="O11" s="223"/>
      <c r="P11" s="223"/>
      <c r="Q11" s="223"/>
      <c r="R11" s="223"/>
      <c r="S11" s="224" t="s">
        <v>196</v>
      </c>
      <c r="T11" s="223"/>
      <c r="U11" s="224" t="s">
        <v>196</v>
      </c>
      <c r="V11" s="224" t="s">
        <v>196</v>
      </c>
      <c r="W11" s="224" t="s">
        <v>196</v>
      </c>
      <c r="X11" s="224" t="s">
        <v>196</v>
      </c>
      <c r="Y11" s="223"/>
      <c r="Z11" s="224" t="s">
        <v>196</v>
      </c>
      <c r="AA11" s="223"/>
      <c r="AB11" s="224" t="s">
        <v>196</v>
      </c>
      <c r="AC11" s="223"/>
      <c r="AD11" s="224" t="s">
        <v>196</v>
      </c>
      <c r="AE11" s="225" t="s">
        <v>196</v>
      </c>
    </row>
    <row r="12" spans="1:32" s="10" customFormat="1" ht="126" x14ac:dyDescent="0.35">
      <c r="A12" s="226">
        <v>251.1</v>
      </c>
      <c r="B12" s="227" t="s">
        <v>107</v>
      </c>
      <c r="C12" s="618" t="s">
        <v>915</v>
      </c>
      <c r="D12" s="228" t="s">
        <v>199</v>
      </c>
      <c r="E12" s="229" t="s">
        <v>200</v>
      </c>
      <c r="F12" s="230" t="s">
        <v>201</v>
      </c>
      <c r="G12" s="229" t="s">
        <v>202</v>
      </c>
      <c r="H12" s="231" t="s">
        <v>203</v>
      </c>
      <c r="I12" s="232">
        <v>21</v>
      </c>
      <c r="J12" s="233" t="s">
        <v>204</v>
      </c>
      <c r="K12" s="234" t="s">
        <v>205</v>
      </c>
      <c r="L12" s="234" t="s">
        <v>206</v>
      </c>
      <c r="M12" s="235" t="s">
        <v>207</v>
      </c>
      <c r="N12" s="236" t="s">
        <v>208</v>
      </c>
      <c r="O12" s="237" t="s">
        <v>60</v>
      </c>
      <c r="P12" s="237" t="s">
        <v>208</v>
      </c>
      <c r="Q12" s="237" t="s">
        <v>208</v>
      </c>
      <c r="R12" s="237" t="s">
        <v>208</v>
      </c>
      <c r="S12" s="237" t="s">
        <v>208</v>
      </c>
      <c r="T12" s="237" t="s">
        <v>208</v>
      </c>
      <c r="U12" s="237" t="s">
        <v>208</v>
      </c>
      <c r="V12" s="237" t="s">
        <v>208</v>
      </c>
      <c r="W12" s="237" t="s">
        <v>208</v>
      </c>
      <c r="X12" s="237" t="s">
        <v>208</v>
      </c>
      <c r="Y12" s="237" t="s">
        <v>208</v>
      </c>
      <c r="Z12" s="237" t="s">
        <v>208</v>
      </c>
      <c r="AA12" s="237" t="s">
        <v>208</v>
      </c>
      <c r="AB12" s="237" t="s">
        <v>60</v>
      </c>
      <c r="AC12" s="237" t="s">
        <v>208</v>
      </c>
      <c r="AD12" s="237" t="s">
        <v>60</v>
      </c>
      <c r="AE12" s="238" t="s">
        <v>60</v>
      </c>
    </row>
    <row r="13" spans="1:32" s="10" customFormat="1" ht="140" x14ac:dyDescent="0.35">
      <c r="A13" s="239">
        <v>252.1</v>
      </c>
      <c r="B13" s="240" t="s">
        <v>107</v>
      </c>
      <c r="C13" s="619" t="s">
        <v>915</v>
      </c>
      <c r="D13" s="241" t="s">
        <v>199</v>
      </c>
      <c r="E13" s="242" t="s">
        <v>209</v>
      </c>
      <c r="F13" s="243">
        <v>58</v>
      </c>
      <c r="G13" s="242" t="s">
        <v>210</v>
      </c>
      <c r="H13" s="244" t="s">
        <v>211</v>
      </c>
      <c r="I13" s="245">
        <v>23</v>
      </c>
      <c r="J13" s="246" t="s">
        <v>212</v>
      </c>
      <c r="K13" s="247" t="s">
        <v>213</v>
      </c>
      <c r="L13" s="247" t="s">
        <v>214</v>
      </c>
      <c r="M13" s="248" t="s">
        <v>215</v>
      </c>
      <c r="N13" s="249" t="s">
        <v>208</v>
      </c>
      <c r="O13" s="250" t="s">
        <v>60</v>
      </c>
      <c r="P13" s="250" t="s">
        <v>208</v>
      </c>
      <c r="Q13" s="250" t="s">
        <v>208</v>
      </c>
      <c r="R13" s="250" t="s">
        <v>208</v>
      </c>
      <c r="S13" s="250" t="s">
        <v>208</v>
      </c>
      <c r="T13" s="250" t="s">
        <v>208</v>
      </c>
      <c r="U13" s="250" t="s">
        <v>208</v>
      </c>
      <c r="V13" s="250" t="s">
        <v>208</v>
      </c>
      <c r="W13" s="250" t="s">
        <v>208</v>
      </c>
      <c r="X13" s="250" t="s">
        <v>208</v>
      </c>
      <c r="Y13" s="250" t="s">
        <v>208</v>
      </c>
      <c r="Z13" s="250" t="s">
        <v>208</v>
      </c>
      <c r="AA13" s="250" t="s">
        <v>208</v>
      </c>
      <c r="AB13" s="250" t="s">
        <v>60</v>
      </c>
      <c r="AC13" s="250" t="s">
        <v>208</v>
      </c>
      <c r="AD13" s="250" t="s">
        <v>208</v>
      </c>
      <c r="AE13" s="251" t="s">
        <v>208</v>
      </c>
    </row>
    <row r="14" spans="1:32" s="10" customFormat="1" ht="70" x14ac:dyDescent="0.35">
      <c r="A14" s="252">
        <v>263.2</v>
      </c>
      <c r="B14" s="253" t="s">
        <v>107</v>
      </c>
      <c r="C14" s="620" t="s">
        <v>915</v>
      </c>
      <c r="D14" s="254" t="s">
        <v>216</v>
      </c>
      <c r="E14" s="255" t="s">
        <v>217</v>
      </c>
      <c r="F14" s="256" t="s">
        <v>218</v>
      </c>
      <c r="G14" s="255" t="s">
        <v>219</v>
      </c>
      <c r="H14" s="257" t="s">
        <v>220</v>
      </c>
      <c r="I14" s="258">
        <v>20</v>
      </c>
      <c r="J14" s="246" t="s">
        <v>221</v>
      </c>
      <c r="K14" s="247" t="s">
        <v>222</v>
      </c>
      <c r="L14" s="247" t="s">
        <v>214</v>
      </c>
      <c r="M14" s="248" t="s">
        <v>223</v>
      </c>
      <c r="N14" s="249" t="s">
        <v>208</v>
      </c>
      <c r="O14" s="250" t="s">
        <v>208</v>
      </c>
      <c r="P14" s="250" t="s">
        <v>208</v>
      </c>
      <c r="Q14" s="250" t="s">
        <v>208</v>
      </c>
      <c r="R14" s="250" t="s">
        <v>208</v>
      </c>
      <c r="S14" s="250" t="s">
        <v>208</v>
      </c>
      <c r="T14" s="250" t="s">
        <v>208</v>
      </c>
      <c r="U14" s="250" t="s">
        <v>208</v>
      </c>
      <c r="V14" s="250" t="s">
        <v>208</v>
      </c>
      <c r="W14" s="250" t="s">
        <v>208</v>
      </c>
      <c r="X14" s="250" t="s">
        <v>208</v>
      </c>
      <c r="Y14" s="250" t="s">
        <v>208</v>
      </c>
      <c r="Z14" s="250" t="s">
        <v>208</v>
      </c>
      <c r="AA14" s="250" t="s">
        <v>208</v>
      </c>
      <c r="AB14" s="250" t="s">
        <v>60</v>
      </c>
      <c r="AC14" s="250" t="s">
        <v>208</v>
      </c>
      <c r="AD14" s="250" t="s">
        <v>208</v>
      </c>
      <c r="AE14" s="251" t="s">
        <v>60</v>
      </c>
    </row>
    <row r="15" spans="1:32" ht="28" x14ac:dyDescent="0.35">
      <c r="A15" s="259">
        <v>199.1</v>
      </c>
      <c r="B15" s="260" t="s">
        <v>224</v>
      </c>
      <c r="C15" s="621" t="s">
        <v>913</v>
      </c>
      <c r="D15" s="261" t="s">
        <v>225</v>
      </c>
      <c r="E15" s="262" t="s">
        <v>226</v>
      </c>
      <c r="F15" s="263">
        <v>1732</v>
      </c>
      <c r="G15" s="262"/>
      <c r="H15" s="264" t="s">
        <v>227</v>
      </c>
      <c r="I15" s="265">
        <v>15</v>
      </c>
      <c r="J15" s="266"/>
      <c r="K15" s="267"/>
      <c r="L15" s="267"/>
      <c r="M15" s="268"/>
      <c r="N15" s="249"/>
      <c r="O15" s="250" t="s">
        <v>228</v>
      </c>
      <c r="P15" s="250"/>
      <c r="Q15" s="250" t="s">
        <v>228</v>
      </c>
      <c r="R15" s="250"/>
      <c r="S15" s="250"/>
      <c r="T15" s="250"/>
      <c r="U15" s="250" t="s">
        <v>60</v>
      </c>
      <c r="V15" s="250"/>
      <c r="W15" s="250"/>
      <c r="X15" s="250"/>
      <c r="Y15" s="250"/>
      <c r="Z15" s="250"/>
      <c r="AA15" s="250"/>
      <c r="AB15" s="250" t="s">
        <v>60</v>
      </c>
      <c r="AC15" s="250"/>
      <c r="AD15" s="250"/>
      <c r="AE15" s="251" t="s">
        <v>228</v>
      </c>
    </row>
    <row r="16" spans="1:32" ht="28" x14ac:dyDescent="0.35">
      <c r="A16" s="269">
        <v>199.29999999999998</v>
      </c>
      <c r="B16" s="270" t="s">
        <v>224</v>
      </c>
      <c r="C16" s="622" t="s">
        <v>913</v>
      </c>
      <c r="D16" s="271" t="s">
        <v>225</v>
      </c>
      <c r="E16" s="272" t="s">
        <v>229</v>
      </c>
      <c r="F16" s="273">
        <v>4529</v>
      </c>
      <c r="G16" s="272"/>
      <c r="H16" s="274" t="s">
        <v>227</v>
      </c>
      <c r="I16" s="275">
        <v>15</v>
      </c>
      <c r="J16" s="266"/>
      <c r="K16" s="267"/>
      <c r="L16" s="267"/>
      <c r="M16" s="268"/>
      <c r="N16" s="249"/>
      <c r="O16" s="250" t="s">
        <v>228</v>
      </c>
      <c r="P16" s="250"/>
      <c r="Q16" s="250" t="s">
        <v>228</v>
      </c>
      <c r="R16" s="250"/>
      <c r="S16" s="250"/>
      <c r="T16" s="250"/>
      <c r="U16" s="250" t="s">
        <v>228</v>
      </c>
      <c r="V16" s="250"/>
      <c r="W16" s="250"/>
      <c r="X16" s="250"/>
      <c r="Y16" s="250"/>
      <c r="Z16" s="250"/>
      <c r="AA16" s="250"/>
      <c r="AB16" s="250" t="s">
        <v>60</v>
      </c>
      <c r="AC16" s="250"/>
      <c r="AD16" s="250"/>
      <c r="AE16" s="251"/>
    </row>
    <row r="17" spans="1:31" ht="28" x14ac:dyDescent="0.35">
      <c r="A17" s="259">
        <v>204.1</v>
      </c>
      <c r="B17" s="260" t="s">
        <v>224</v>
      </c>
      <c r="C17" s="621" t="s">
        <v>913</v>
      </c>
      <c r="D17" s="261" t="s">
        <v>225</v>
      </c>
      <c r="E17" s="262" t="s">
        <v>230</v>
      </c>
      <c r="F17" s="263">
        <v>1481</v>
      </c>
      <c r="G17" s="262"/>
      <c r="H17" s="264" t="s">
        <v>227</v>
      </c>
      <c r="I17" s="265">
        <v>15</v>
      </c>
      <c r="J17" s="266"/>
      <c r="K17" s="267"/>
      <c r="L17" s="267"/>
      <c r="M17" s="268"/>
      <c r="N17" s="249" t="s">
        <v>208</v>
      </c>
      <c r="O17" s="250"/>
      <c r="P17" s="250" t="s">
        <v>208</v>
      </c>
      <c r="Q17" s="250"/>
      <c r="R17" s="250" t="s">
        <v>208</v>
      </c>
      <c r="S17" s="250" t="s">
        <v>208</v>
      </c>
      <c r="T17" s="250" t="s">
        <v>208</v>
      </c>
      <c r="U17" s="250" t="s">
        <v>60</v>
      </c>
      <c r="V17" s="250" t="s">
        <v>208</v>
      </c>
      <c r="W17" s="250" t="s">
        <v>208</v>
      </c>
      <c r="X17" s="250" t="s">
        <v>208</v>
      </c>
      <c r="Y17" s="250" t="s">
        <v>228</v>
      </c>
      <c r="Z17" s="250" t="s">
        <v>208</v>
      </c>
      <c r="AA17" s="250" t="s">
        <v>208</v>
      </c>
      <c r="AB17" s="250" t="s">
        <v>60</v>
      </c>
      <c r="AC17" s="250" t="s">
        <v>208</v>
      </c>
      <c r="AD17" s="250" t="s">
        <v>60</v>
      </c>
      <c r="AE17" s="251" t="s">
        <v>228</v>
      </c>
    </row>
    <row r="18" spans="1:31" ht="28" x14ac:dyDescent="0.35">
      <c r="A18" s="269">
        <v>204.29999999999998</v>
      </c>
      <c r="B18" s="270" t="s">
        <v>224</v>
      </c>
      <c r="C18" s="622" t="s">
        <v>913</v>
      </c>
      <c r="D18" s="271" t="s">
        <v>225</v>
      </c>
      <c r="E18" s="272" t="s">
        <v>231</v>
      </c>
      <c r="F18" s="273">
        <v>773</v>
      </c>
      <c r="G18" s="272"/>
      <c r="H18" s="274" t="s">
        <v>227</v>
      </c>
      <c r="I18" s="275">
        <v>15</v>
      </c>
      <c r="J18" s="266"/>
      <c r="K18" s="267"/>
      <c r="L18" s="267"/>
      <c r="M18" s="268"/>
      <c r="N18" s="249" t="s">
        <v>208</v>
      </c>
      <c r="O18" s="250"/>
      <c r="P18" s="250" t="s">
        <v>208</v>
      </c>
      <c r="Q18" s="250"/>
      <c r="R18" s="250" t="s">
        <v>208</v>
      </c>
      <c r="S18" s="250" t="s">
        <v>208</v>
      </c>
      <c r="T18" s="250" t="s">
        <v>208</v>
      </c>
      <c r="U18" s="250" t="s">
        <v>60</v>
      </c>
      <c r="V18" s="250" t="s">
        <v>208</v>
      </c>
      <c r="W18" s="250" t="s">
        <v>208</v>
      </c>
      <c r="X18" s="250" t="s">
        <v>208</v>
      </c>
      <c r="Y18" s="250" t="s">
        <v>208</v>
      </c>
      <c r="Z18" s="250" t="s">
        <v>208</v>
      </c>
      <c r="AA18" s="250" t="s">
        <v>208</v>
      </c>
      <c r="AB18" s="250" t="s">
        <v>60</v>
      </c>
      <c r="AC18" s="250" t="s">
        <v>208</v>
      </c>
      <c r="AD18" s="250" t="s">
        <v>60</v>
      </c>
      <c r="AE18" s="251" t="s">
        <v>228</v>
      </c>
    </row>
    <row r="19" spans="1:31" ht="28" x14ac:dyDescent="0.35">
      <c r="A19" s="259">
        <v>205.1</v>
      </c>
      <c r="B19" s="260" t="s">
        <v>224</v>
      </c>
      <c r="C19" s="621" t="s">
        <v>913</v>
      </c>
      <c r="D19" s="261" t="s">
        <v>225</v>
      </c>
      <c r="E19" s="262" t="s">
        <v>232</v>
      </c>
      <c r="F19" s="263">
        <v>7622</v>
      </c>
      <c r="G19" s="262"/>
      <c r="H19" s="264" t="s">
        <v>227</v>
      </c>
      <c r="I19" s="265">
        <v>15</v>
      </c>
      <c r="J19" s="266"/>
      <c r="K19" s="267"/>
      <c r="L19" s="267"/>
      <c r="M19" s="268"/>
      <c r="N19" s="249" t="s">
        <v>208</v>
      </c>
      <c r="O19" s="250" t="s">
        <v>228</v>
      </c>
      <c r="P19" s="250" t="s">
        <v>208</v>
      </c>
      <c r="Q19" s="250" t="s">
        <v>228</v>
      </c>
      <c r="R19" s="250" t="s">
        <v>208</v>
      </c>
      <c r="S19" s="250" t="s">
        <v>208</v>
      </c>
      <c r="T19" s="250" t="s">
        <v>208</v>
      </c>
      <c r="U19" s="250" t="s">
        <v>208</v>
      </c>
      <c r="V19" s="250" t="s">
        <v>208</v>
      </c>
      <c r="W19" s="250" t="s">
        <v>208</v>
      </c>
      <c r="X19" s="250" t="s">
        <v>208</v>
      </c>
      <c r="Y19" s="250" t="s">
        <v>208</v>
      </c>
      <c r="Z19" s="250" t="s">
        <v>208</v>
      </c>
      <c r="AA19" s="250" t="s">
        <v>208</v>
      </c>
      <c r="AB19" s="250" t="s">
        <v>60</v>
      </c>
      <c r="AC19" s="250" t="s">
        <v>208</v>
      </c>
      <c r="AD19" s="250" t="s">
        <v>208</v>
      </c>
      <c r="AE19" s="251" t="s">
        <v>60</v>
      </c>
    </row>
    <row r="20" spans="1:31" ht="28" x14ac:dyDescent="0.35">
      <c r="A20" s="269">
        <v>207.1</v>
      </c>
      <c r="B20" s="270" t="s">
        <v>224</v>
      </c>
      <c r="C20" s="622" t="s">
        <v>913</v>
      </c>
      <c r="D20" s="271" t="s">
        <v>225</v>
      </c>
      <c r="E20" s="272" t="s">
        <v>233</v>
      </c>
      <c r="F20" s="273">
        <v>64702</v>
      </c>
      <c r="G20" s="272"/>
      <c r="H20" s="274" t="s">
        <v>227</v>
      </c>
      <c r="I20" s="275">
        <v>15</v>
      </c>
      <c r="J20" s="266"/>
      <c r="K20" s="267"/>
      <c r="L20" s="267"/>
      <c r="M20" s="268"/>
      <c r="N20" s="249" t="s">
        <v>208</v>
      </c>
      <c r="O20" s="250" t="s">
        <v>228</v>
      </c>
      <c r="P20" s="250" t="s">
        <v>208</v>
      </c>
      <c r="Q20" s="250" t="s">
        <v>208</v>
      </c>
      <c r="R20" s="250" t="s">
        <v>208</v>
      </c>
      <c r="S20" s="250" t="s">
        <v>208</v>
      </c>
      <c r="T20" s="250" t="s">
        <v>208</v>
      </c>
      <c r="U20" s="250" t="s">
        <v>60</v>
      </c>
      <c r="V20" s="250" t="s">
        <v>208</v>
      </c>
      <c r="W20" s="250" t="s">
        <v>208</v>
      </c>
      <c r="X20" s="250" t="s">
        <v>208</v>
      </c>
      <c r="Y20" s="250" t="s">
        <v>208</v>
      </c>
      <c r="Z20" s="250" t="s">
        <v>208</v>
      </c>
      <c r="AA20" s="250" t="s">
        <v>208</v>
      </c>
      <c r="AB20" s="250" t="s">
        <v>60</v>
      </c>
      <c r="AC20" s="250" t="s">
        <v>208</v>
      </c>
      <c r="AD20" s="250" t="s">
        <v>60</v>
      </c>
      <c r="AE20" s="251" t="s">
        <v>60</v>
      </c>
    </row>
    <row r="21" spans="1:31" ht="28" x14ac:dyDescent="0.35">
      <c r="A21" s="259">
        <v>208.1</v>
      </c>
      <c r="B21" s="260" t="s">
        <v>224</v>
      </c>
      <c r="C21" s="621" t="s">
        <v>913</v>
      </c>
      <c r="D21" s="261" t="s">
        <v>225</v>
      </c>
      <c r="E21" s="262" t="s">
        <v>234</v>
      </c>
      <c r="F21" s="263">
        <v>87532</v>
      </c>
      <c r="G21" s="262"/>
      <c r="H21" s="264" t="s">
        <v>227</v>
      </c>
      <c r="I21" s="265">
        <v>15</v>
      </c>
      <c r="J21" s="266"/>
      <c r="K21" s="267"/>
      <c r="L21" s="267"/>
      <c r="M21" s="268"/>
      <c r="N21" s="249" t="s">
        <v>208</v>
      </c>
      <c r="O21" s="250" t="s">
        <v>228</v>
      </c>
      <c r="P21" s="250" t="s">
        <v>208</v>
      </c>
      <c r="Q21" s="250" t="s">
        <v>208</v>
      </c>
      <c r="R21" s="250" t="s">
        <v>208</v>
      </c>
      <c r="S21" s="250" t="s">
        <v>208</v>
      </c>
      <c r="T21" s="250" t="s">
        <v>208</v>
      </c>
      <c r="U21" s="250" t="s">
        <v>228</v>
      </c>
      <c r="V21" s="250" t="s">
        <v>208</v>
      </c>
      <c r="W21" s="250" t="s">
        <v>208</v>
      </c>
      <c r="X21" s="250" t="s">
        <v>208</v>
      </c>
      <c r="Y21" s="250" t="s">
        <v>208</v>
      </c>
      <c r="Z21" s="250" t="s">
        <v>208</v>
      </c>
      <c r="AA21" s="250" t="s">
        <v>208</v>
      </c>
      <c r="AB21" s="250" t="s">
        <v>60</v>
      </c>
      <c r="AC21" s="250" t="s">
        <v>208</v>
      </c>
      <c r="AD21" s="250" t="s">
        <v>60</v>
      </c>
      <c r="AE21" s="251" t="s">
        <v>60</v>
      </c>
    </row>
    <row r="22" spans="1:31" ht="28" x14ac:dyDescent="0.35">
      <c r="A22" s="269">
        <v>209.1</v>
      </c>
      <c r="B22" s="270" t="s">
        <v>224</v>
      </c>
      <c r="C22" s="622" t="s">
        <v>913</v>
      </c>
      <c r="D22" s="271" t="s">
        <v>225</v>
      </c>
      <c r="E22" s="272" t="s">
        <v>235</v>
      </c>
      <c r="F22" s="273">
        <v>2005</v>
      </c>
      <c r="G22" s="272"/>
      <c r="H22" s="274" t="s">
        <v>227</v>
      </c>
      <c r="I22" s="275">
        <v>15</v>
      </c>
      <c r="J22" s="266"/>
      <c r="K22" s="267"/>
      <c r="L22" s="267"/>
      <c r="M22" s="268"/>
      <c r="N22" s="249" t="s">
        <v>208</v>
      </c>
      <c r="O22" s="250" t="s">
        <v>228</v>
      </c>
      <c r="P22" s="250" t="s">
        <v>208</v>
      </c>
      <c r="Q22" s="250" t="s">
        <v>208</v>
      </c>
      <c r="R22" s="250" t="s">
        <v>208</v>
      </c>
      <c r="S22" s="250" t="s">
        <v>208</v>
      </c>
      <c r="T22" s="250" t="s">
        <v>208</v>
      </c>
      <c r="U22" s="250" t="s">
        <v>208</v>
      </c>
      <c r="V22" s="250" t="s">
        <v>208</v>
      </c>
      <c r="W22" s="250" t="s">
        <v>208</v>
      </c>
      <c r="X22" s="250" t="s">
        <v>208</v>
      </c>
      <c r="Y22" s="250" t="s">
        <v>208</v>
      </c>
      <c r="Z22" s="250" t="s">
        <v>208</v>
      </c>
      <c r="AA22" s="250" t="s">
        <v>208</v>
      </c>
      <c r="AB22" s="250" t="s">
        <v>60</v>
      </c>
      <c r="AC22" s="250" t="s">
        <v>208</v>
      </c>
      <c r="AD22" s="250" t="s">
        <v>228</v>
      </c>
      <c r="AE22" s="251" t="s">
        <v>60</v>
      </c>
    </row>
    <row r="23" spans="1:31" ht="28" x14ac:dyDescent="0.35">
      <c r="A23" s="259">
        <v>210.1</v>
      </c>
      <c r="B23" s="260" t="s">
        <v>224</v>
      </c>
      <c r="C23" s="621" t="s">
        <v>913</v>
      </c>
      <c r="D23" s="261" t="s">
        <v>225</v>
      </c>
      <c r="E23" s="262" t="s">
        <v>236</v>
      </c>
      <c r="F23" s="263">
        <v>1205817</v>
      </c>
      <c r="G23" s="262"/>
      <c r="H23" s="264" t="s">
        <v>227</v>
      </c>
      <c r="I23" s="265">
        <v>15</v>
      </c>
      <c r="J23" s="266"/>
      <c r="K23" s="267"/>
      <c r="L23" s="267"/>
      <c r="M23" s="268"/>
      <c r="N23" s="249" t="s">
        <v>208</v>
      </c>
      <c r="O23" s="250" t="s">
        <v>60</v>
      </c>
      <c r="P23" s="250" t="s">
        <v>208</v>
      </c>
      <c r="Q23" s="250" t="s">
        <v>208</v>
      </c>
      <c r="R23" s="250" t="s">
        <v>208</v>
      </c>
      <c r="S23" s="250" t="s">
        <v>208</v>
      </c>
      <c r="T23" s="250" t="s">
        <v>208</v>
      </c>
      <c r="U23" s="250" t="s">
        <v>60</v>
      </c>
      <c r="V23" s="250" t="s">
        <v>208</v>
      </c>
      <c r="W23" s="250" t="s">
        <v>208</v>
      </c>
      <c r="X23" s="250" t="s">
        <v>208</v>
      </c>
      <c r="Y23" s="250" t="s">
        <v>208</v>
      </c>
      <c r="Z23" s="250" t="s">
        <v>208</v>
      </c>
      <c r="AA23" s="250" t="s">
        <v>208</v>
      </c>
      <c r="AB23" s="250" t="s">
        <v>60</v>
      </c>
      <c r="AC23" s="250" t="s">
        <v>208</v>
      </c>
      <c r="AD23" s="250" t="s">
        <v>60</v>
      </c>
      <c r="AE23" s="251" t="s">
        <v>208</v>
      </c>
    </row>
    <row r="24" spans="1:31" ht="28" x14ac:dyDescent="0.35">
      <c r="A24" s="269">
        <v>211.1</v>
      </c>
      <c r="B24" s="270" t="s">
        <v>224</v>
      </c>
      <c r="C24" s="622" t="s">
        <v>913</v>
      </c>
      <c r="D24" s="271" t="s">
        <v>225</v>
      </c>
      <c r="E24" s="272" t="s">
        <v>237</v>
      </c>
      <c r="F24" s="273">
        <v>15045257</v>
      </c>
      <c r="G24" s="272"/>
      <c r="H24" s="274" t="s">
        <v>227</v>
      </c>
      <c r="I24" s="275">
        <v>15</v>
      </c>
      <c r="J24" s="266"/>
      <c r="K24" s="267"/>
      <c r="L24" s="267"/>
      <c r="M24" s="268"/>
      <c r="N24" s="249" t="s">
        <v>208</v>
      </c>
      <c r="O24" s="250" t="s">
        <v>228</v>
      </c>
      <c r="P24" s="250" t="s">
        <v>208</v>
      </c>
      <c r="Q24" s="250" t="s">
        <v>208</v>
      </c>
      <c r="R24" s="250" t="s">
        <v>208</v>
      </c>
      <c r="S24" s="250" t="s">
        <v>208</v>
      </c>
      <c r="T24" s="250" t="s">
        <v>208</v>
      </c>
      <c r="U24" s="250" t="s">
        <v>228</v>
      </c>
      <c r="V24" s="250" t="s">
        <v>208</v>
      </c>
      <c r="W24" s="250" t="s">
        <v>208</v>
      </c>
      <c r="X24" s="250" t="s">
        <v>208</v>
      </c>
      <c r="Y24" s="250" t="s">
        <v>208</v>
      </c>
      <c r="Z24" s="250" t="s">
        <v>208</v>
      </c>
      <c r="AA24" s="250" t="s">
        <v>208</v>
      </c>
      <c r="AB24" s="250" t="s">
        <v>60</v>
      </c>
      <c r="AC24" s="250" t="s">
        <v>208</v>
      </c>
      <c r="AD24" s="250" t="s">
        <v>228</v>
      </c>
      <c r="AE24" s="251" t="s">
        <v>228</v>
      </c>
    </row>
    <row r="25" spans="1:31" ht="28" x14ac:dyDescent="0.35">
      <c r="A25" s="259">
        <v>212.1</v>
      </c>
      <c r="B25" s="260" t="s">
        <v>224</v>
      </c>
      <c r="C25" s="621" t="s">
        <v>913</v>
      </c>
      <c r="D25" s="261" t="s">
        <v>225</v>
      </c>
      <c r="E25" s="262" t="s">
        <v>238</v>
      </c>
      <c r="F25" s="263">
        <v>3494194</v>
      </c>
      <c r="G25" s="262"/>
      <c r="H25" s="264" t="s">
        <v>227</v>
      </c>
      <c r="I25" s="265">
        <v>15</v>
      </c>
      <c r="J25" s="266"/>
      <c r="K25" s="267"/>
      <c r="L25" s="267"/>
      <c r="M25" s="268"/>
      <c r="N25" s="249" t="s">
        <v>208</v>
      </c>
      <c r="O25" s="250" t="s">
        <v>228</v>
      </c>
      <c r="P25" s="250" t="s">
        <v>208</v>
      </c>
      <c r="Q25" s="250" t="s">
        <v>208</v>
      </c>
      <c r="R25" s="250" t="s">
        <v>208</v>
      </c>
      <c r="S25" s="250" t="s">
        <v>208</v>
      </c>
      <c r="T25" s="250" t="s">
        <v>208</v>
      </c>
      <c r="U25" s="250" t="s">
        <v>208</v>
      </c>
      <c r="V25" s="250" t="s">
        <v>208</v>
      </c>
      <c r="W25" s="250" t="s">
        <v>208</v>
      </c>
      <c r="X25" s="250" t="s">
        <v>208</v>
      </c>
      <c r="Y25" s="250" t="s">
        <v>208</v>
      </c>
      <c r="Z25" s="250" t="s">
        <v>208</v>
      </c>
      <c r="AA25" s="250" t="s">
        <v>208</v>
      </c>
      <c r="AB25" s="250" t="s">
        <v>60</v>
      </c>
      <c r="AC25" s="250" t="s">
        <v>208</v>
      </c>
      <c r="AD25" s="250" t="s">
        <v>228</v>
      </c>
      <c r="AE25" s="251" t="s">
        <v>228</v>
      </c>
    </row>
    <row r="26" spans="1:31" ht="28" x14ac:dyDescent="0.35">
      <c r="A26" s="269">
        <v>213.1</v>
      </c>
      <c r="B26" s="270" t="s">
        <v>224</v>
      </c>
      <c r="C26" s="622" t="s">
        <v>913</v>
      </c>
      <c r="D26" s="271" t="s">
        <v>225</v>
      </c>
      <c r="E26" s="272" t="s">
        <v>239</v>
      </c>
      <c r="F26" s="273">
        <v>397094</v>
      </c>
      <c r="G26" s="272"/>
      <c r="H26" s="274" t="s">
        <v>227</v>
      </c>
      <c r="I26" s="275">
        <v>15</v>
      </c>
      <c r="J26" s="266"/>
      <c r="K26" s="267"/>
      <c r="L26" s="267"/>
      <c r="M26" s="268"/>
      <c r="N26" s="249"/>
      <c r="O26" s="250" t="s">
        <v>228</v>
      </c>
      <c r="P26" s="250"/>
      <c r="Q26" s="250"/>
      <c r="R26" s="250"/>
      <c r="S26" s="250"/>
      <c r="T26" s="250"/>
      <c r="U26" s="250"/>
      <c r="V26" s="250"/>
      <c r="W26" s="250"/>
      <c r="X26" s="250"/>
      <c r="Y26" s="250"/>
      <c r="Z26" s="250"/>
      <c r="AA26" s="250"/>
      <c r="AB26" s="250" t="s">
        <v>60</v>
      </c>
      <c r="AC26" s="250"/>
      <c r="AD26" s="250"/>
      <c r="AE26" s="251" t="s">
        <v>228</v>
      </c>
    </row>
    <row r="27" spans="1:31" ht="28" x14ac:dyDescent="0.35">
      <c r="A27" s="259">
        <v>524.1</v>
      </c>
      <c r="B27" s="260" t="s">
        <v>224</v>
      </c>
      <c r="C27" s="621" t="s">
        <v>913</v>
      </c>
      <c r="D27" s="261" t="s">
        <v>225</v>
      </c>
      <c r="E27" s="262" t="s">
        <v>240</v>
      </c>
      <c r="F27" s="263">
        <v>61224</v>
      </c>
      <c r="G27" s="262"/>
      <c r="H27" s="264" t="s">
        <v>227</v>
      </c>
      <c r="I27" s="265">
        <v>15</v>
      </c>
      <c r="J27" s="266"/>
      <c r="K27" s="267"/>
      <c r="L27" s="267"/>
      <c r="M27" s="268"/>
      <c r="N27" s="249"/>
      <c r="O27" s="250" t="s">
        <v>228</v>
      </c>
      <c r="P27" s="250"/>
      <c r="Q27" s="250"/>
      <c r="R27" s="250"/>
      <c r="S27" s="250"/>
      <c r="T27" s="250"/>
      <c r="U27" s="250"/>
      <c r="V27" s="250"/>
      <c r="W27" s="250"/>
      <c r="X27" s="250"/>
      <c r="Y27" s="250"/>
      <c r="Z27" s="250"/>
      <c r="AA27" s="250"/>
      <c r="AB27" s="250" t="s">
        <v>60</v>
      </c>
      <c r="AC27" s="250"/>
      <c r="AD27" s="250"/>
      <c r="AE27" s="251" t="s">
        <v>60</v>
      </c>
    </row>
    <row r="28" spans="1:31" ht="28" x14ac:dyDescent="0.35">
      <c r="A28" s="269">
        <v>525.1</v>
      </c>
      <c r="B28" s="270" t="s">
        <v>224</v>
      </c>
      <c r="C28" s="622" t="s">
        <v>913</v>
      </c>
      <c r="D28" s="271" t="s">
        <v>225</v>
      </c>
      <c r="E28" s="272" t="s">
        <v>241</v>
      </c>
      <c r="F28" s="273">
        <v>600</v>
      </c>
      <c r="G28" s="272"/>
      <c r="H28" s="274" t="s">
        <v>227</v>
      </c>
      <c r="I28" s="275">
        <v>15</v>
      </c>
      <c r="J28" s="266"/>
      <c r="K28" s="267"/>
      <c r="L28" s="267"/>
      <c r="M28" s="268"/>
      <c r="N28" s="249"/>
      <c r="O28" s="250" t="s">
        <v>228</v>
      </c>
      <c r="P28" s="250"/>
      <c r="Q28" s="250"/>
      <c r="R28" s="250"/>
      <c r="S28" s="250"/>
      <c r="T28" s="250"/>
      <c r="U28" s="250"/>
      <c r="V28" s="250"/>
      <c r="W28" s="250"/>
      <c r="X28" s="250"/>
      <c r="Y28" s="250"/>
      <c r="Z28" s="250"/>
      <c r="AA28" s="250"/>
      <c r="AB28" s="250" t="s">
        <v>60</v>
      </c>
      <c r="AC28" s="250"/>
      <c r="AD28" s="250"/>
      <c r="AE28" s="251" t="s">
        <v>60</v>
      </c>
    </row>
    <row r="29" spans="1:31" ht="28" x14ac:dyDescent="0.35">
      <c r="A29" s="276">
        <v>525.30000000000007</v>
      </c>
      <c r="B29" s="277" t="s">
        <v>224</v>
      </c>
      <c r="C29" s="623" t="s">
        <v>913</v>
      </c>
      <c r="D29" s="278" t="s">
        <v>225</v>
      </c>
      <c r="E29" s="279" t="s">
        <v>242</v>
      </c>
      <c r="F29" s="280">
        <v>37344</v>
      </c>
      <c r="G29" s="279"/>
      <c r="H29" s="281" t="s">
        <v>227</v>
      </c>
      <c r="I29" s="282">
        <v>15</v>
      </c>
      <c r="J29" s="283"/>
      <c r="K29" s="284"/>
      <c r="L29" s="284"/>
      <c r="M29" s="285"/>
      <c r="N29" s="286"/>
      <c r="O29" s="287" t="s">
        <v>228</v>
      </c>
      <c r="P29" s="287"/>
      <c r="Q29" s="287"/>
      <c r="R29" s="287"/>
      <c r="S29" s="287"/>
      <c r="T29" s="287"/>
      <c r="U29" s="287"/>
      <c r="V29" s="287"/>
      <c r="W29" s="287"/>
      <c r="X29" s="287"/>
      <c r="Y29" s="287"/>
      <c r="Z29" s="287"/>
      <c r="AA29" s="287"/>
      <c r="AB29" s="287" t="s">
        <v>60</v>
      </c>
      <c r="AC29" s="287"/>
      <c r="AD29" s="287"/>
      <c r="AE29" s="288"/>
    </row>
    <row r="30" spans="1:31" ht="28" x14ac:dyDescent="0.35">
      <c r="A30" s="289">
        <v>526.1</v>
      </c>
      <c r="B30" s="290" t="s">
        <v>224</v>
      </c>
      <c r="C30" s="624" t="s">
        <v>913</v>
      </c>
      <c r="D30" s="291" t="s">
        <v>225</v>
      </c>
      <c r="E30" s="292" t="s">
        <v>243</v>
      </c>
      <c r="F30" s="293">
        <v>4100</v>
      </c>
      <c r="G30" s="292"/>
      <c r="H30" s="294" t="s">
        <v>227</v>
      </c>
      <c r="I30" s="295">
        <v>15</v>
      </c>
      <c r="J30" s="283"/>
      <c r="K30" s="284"/>
      <c r="L30" s="284"/>
      <c r="M30" s="285"/>
      <c r="N30" s="286"/>
      <c r="O30" s="287" t="s">
        <v>228</v>
      </c>
      <c r="P30" s="287"/>
      <c r="Q30" s="287"/>
      <c r="R30" s="287"/>
      <c r="S30" s="287"/>
      <c r="T30" s="287"/>
      <c r="U30" s="287" t="s">
        <v>228</v>
      </c>
      <c r="V30" s="287"/>
      <c r="W30" s="287"/>
      <c r="X30" s="287"/>
      <c r="Y30" s="287"/>
      <c r="Z30" s="287"/>
      <c r="AA30" s="287"/>
      <c r="AB30" s="287" t="s">
        <v>60</v>
      </c>
      <c r="AC30" s="287"/>
      <c r="AD30" s="287" t="s">
        <v>60</v>
      </c>
      <c r="AE30" s="288" t="s">
        <v>60</v>
      </c>
    </row>
    <row r="31" spans="1:31" ht="28" x14ac:dyDescent="0.35">
      <c r="A31" s="276">
        <v>527.1</v>
      </c>
      <c r="B31" s="277" t="s">
        <v>224</v>
      </c>
      <c r="C31" s="623" t="s">
        <v>913</v>
      </c>
      <c r="D31" s="278" t="s">
        <v>225</v>
      </c>
      <c r="E31" s="279" t="s">
        <v>244</v>
      </c>
      <c r="F31" s="280">
        <v>944789</v>
      </c>
      <c r="G31" s="279"/>
      <c r="H31" s="281" t="s">
        <v>227</v>
      </c>
      <c r="I31" s="282">
        <v>15</v>
      </c>
      <c r="J31" s="283"/>
      <c r="K31" s="284"/>
      <c r="L31" s="284"/>
      <c r="M31" s="285"/>
      <c r="N31" s="286"/>
      <c r="O31" s="287" t="s">
        <v>228</v>
      </c>
      <c r="P31" s="287"/>
      <c r="Q31" s="287"/>
      <c r="R31" s="287"/>
      <c r="S31" s="287"/>
      <c r="T31" s="287"/>
      <c r="U31" s="287"/>
      <c r="V31" s="287"/>
      <c r="W31" s="287"/>
      <c r="X31" s="287"/>
      <c r="Y31" s="287"/>
      <c r="Z31" s="287"/>
      <c r="AA31" s="287"/>
      <c r="AB31" s="287" t="s">
        <v>60</v>
      </c>
      <c r="AC31" s="287"/>
      <c r="AD31" s="287" t="s">
        <v>60</v>
      </c>
      <c r="AE31" s="288" t="s">
        <v>228</v>
      </c>
    </row>
    <row r="32" spans="1:31" ht="28" x14ac:dyDescent="0.35">
      <c r="A32" s="289">
        <v>556.1</v>
      </c>
      <c r="B32" s="290" t="s">
        <v>224</v>
      </c>
      <c r="C32" s="624" t="s">
        <v>913</v>
      </c>
      <c r="D32" s="291" t="s">
        <v>225</v>
      </c>
      <c r="E32" s="292" t="s">
        <v>245</v>
      </c>
      <c r="F32" s="293">
        <v>1592</v>
      </c>
      <c r="G32" s="292"/>
      <c r="H32" s="294" t="s">
        <v>227</v>
      </c>
      <c r="I32" s="295">
        <v>15</v>
      </c>
      <c r="J32" s="283"/>
      <c r="K32" s="284"/>
      <c r="L32" s="284"/>
      <c r="M32" s="285"/>
      <c r="N32" s="286"/>
      <c r="O32" s="287" t="s">
        <v>228</v>
      </c>
      <c r="P32" s="287"/>
      <c r="Q32" s="287"/>
      <c r="R32" s="287"/>
      <c r="S32" s="287"/>
      <c r="T32" s="287"/>
      <c r="U32" s="287" t="s">
        <v>228</v>
      </c>
      <c r="V32" s="287"/>
      <c r="W32" s="287"/>
      <c r="X32" s="287"/>
      <c r="Y32" s="287"/>
      <c r="Z32" s="287"/>
      <c r="AA32" s="287"/>
      <c r="AB32" s="287" t="s">
        <v>60</v>
      </c>
      <c r="AC32" s="287"/>
      <c r="AD32" s="287" t="s">
        <v>228</v>
      </c>
      <c r="AE32" s="288" t="s">
        <v>60</v>
      </c>
    </row>
    <row r="33" spans="1:31 16325:16325" s="10" customFormat="1" ht="42" x14ac:dyDescent="0.35">
      <c r="A33" s="276">
        <v>221.1</v>
      </c>
      <c r="B33" s="277" t="s">
        <v>224</v>
      </c>
      <c r="C33" s="623" t="s">
        <v>915</v>
      </c>
      <c r="D33" s="278" t="s">
        <v>246</v>
      </c>
      <c r="E33" s="279" t="s">
        <v>247</v>
      </c>
      <c r="F33" s="280" t="s">
        <v>248</v>
      </c>
      <c r="G33" s="279" t="s">
        <v>249</v>
      </c>
      <c r="H33" s="296" t="s">
        <v>250</v>
      </c>
      <c r="I33" s="282">
        <v>24</v>
      </c>
      <c r="J33" s="297" t="s">
        <v>212</v>
      </c>
      <c r="K33" s="298" t="s">
        <v>251</v>
      </c>
      <c r="L33" s="298" t="s">
        <v>205</v>
      </c>
      <c r="M33" s="299" t="s">
        <v>205</v>
      </c>
      <c r="N33" s="286" t="s">
        <v>208</v>
      </c>
      <c r="O33" s="287" t="s">
        <v>60</v>
      </c>
      <c r="P33" s="287" t="s">
        <v>208</v>
      </c>
      <c r="Q33" s="287" t="s">
        <v>60</v>
      </c>
      <c r="R33" s="287" t="s">
        <v>208</v>
      </c>
      <c r="S33" s="287" t="s">
        <v>208</v>
      </c>
      <c r="T33" s="287" t="s">
        <v>208</v>
      </c>
      <c r="U33" s="287" t="s">
        <v>60</v>
      </c>
      <c r="V33" s="287" t="s">
        <v>208</v>
      </c>
      <c r="W33" s="287" t="s">
        <v>208</v>
      </c>
      <c r="X33" s="287" t="s">
        <v>208</v>
      </c>
      <c r="Y33" s="287" t="s">
        <v>208</v>
      </c>
      <c r="Z33" s="287" t="s">
        <v>208</v>
      </c>
      <c r="AA33" s="287" t="s">
        <v>208</v>
      </c>
      <c r="AB33" s="287" t="s">
        <v>60</v>
      </c>
      <c r="AC33" s="287" t="s">
        <v>208</v>
      </c>
      <c r="AD33" s="287" t="s">
        <v>208</v>
      </c>
      <c r="AE33" s="288" t="s">
        <v>208</v>
      </c>
    </row>
    <row r="34" spans="1:31 16325:16325" s="10" customFormat="1" ht="224" x14ac:dyDescent="0.35">
      <c r="A34" s="289">
        <v>266.10000000000002</v>
      </c>
      <c r="B34" s="290" t="s">
        <v>224</v>
      </c>
      <c r="C34" s="624" t="s">
        <v>915</v>
      </c>
      <c r="D34" s="291" t="s">
        <v>199</v>
      </c>
      <c r="E34" s="292" t="s">
        <v>252</v>
      </c>
      <c r="F34" s="293" t="s">
        <v>253</v>
      </c>
      <c r="G34" s="292" t="s">
        <v>254</v>
      </c>
      <c r="H34" s="300" t="s">
        <v>255</v>
      </c>
      <c r="I34" s="295">
        <v>11</v>
      </c>
      <c r="J34" s="297" t="s">
        <v>256</v>
      </c>
      <c r="K34" s="298" t="s">
        <v>257</v>
      </c>
      <c r="L34" s="298" t="s">
        <v>214</v>
      </c>
      <c r="M34" s="299" t="s">
        <v>258</v>
      </c>
      <c r="N34" s="286" t="s">
        <v>208</v>
      </c>
      <c r="O34" s="287" t="s">
        <v>60</v>
      </c>
      <c r="P34" s="287" t="s">
        <v>208</v>
      </c>
      <c r="Q34" s="287" t="s">
        <v>208</v>
      </c>
      <c r="R34" s="287" t="s">
        <v>208</v>
      </c>
      <c r="S34" s="287" t="s">
        <v>208</v>
      </c>
      <c r="T34" s="287" t="s">
        <v>208</v>
      </c>
      <c r="U34" s="287" t="s">
        <v>208</v>
      </c>
      <c r="V34" s="287" t="s">
        <v>208</v>
      </c>
      <c r="W34" s="287" t="s">
        <v>208</v>
      </c>
      <c r="X34" s="287" t="s">
        <v>208</v>
      </c>
      <c r="Y34" s="287" t="s">
        <v>208</v>
      </c>
      <c r="Z34" s="287" t="s">
        <v>208</v>
      </c>
      <c r="AA34" s="287" t="s">
        <v>208</v>
      </c>
      <c r="AB34" s="287" t="s">
        <v>60</v>
      </c>
      <c r="AC34" s="287" t="s">
        <v>208</v>
      </c>
      <c r="AD34" s="287" t="s">
        <v>60</v>
      </c>
      <c r="AE34" s="288" t="s">
        <v>60</v>
      </c>
    </row>
    <row r="35" spans="1:31 16325:16325" s="10" customFormat="1" ht="126" x14ac:dyDescent="0.35">
      <c r="A35" s="276">
        <v>260.10000000000002</v>
      </c>
      <c r="B35" s="277" t="s">
        <v>224</v>
      </c>
      <c r="C35" s="623" t="s">
        <v>915</v>
      </c>
      <c r="D35" s="278" t="s">
        <v>216</v>
      </c>
      <c r="E35" s="279" t="s">
        <v>259</v>
      </c>
      <c r="F35" s="280" t="s">
        <v>260</v>
      </c>
      <c r="G35" s="279" t="s">
        <v>261</v>
      </c>
      <c r="H35" s="296" t="s">
        <v>220</v>
      </c>
      <c r="I35" s="282">
        <v>2</v>
      </c>
      <c r="J35" s="297" t="s">
        <v>212</v>
      </c>
      <c r="K35" s="298" t="s">
        <v>262</v>
      </c>
      <c r="L35" s="298" t="s">
        <v>263</v>
      </c>
      <c r="M35" s="299" t="s">
        <v>264</v>
      </c>
      <c r="N35" s="286" t="s">
        <v>208</v>
      </c>
      <c r="O35" s="287" t="s">
        <v>208</v>
      </c>
      <c r="P35" s="287" t="s">
        <v>208</v>
      </c>
      <c r="Q35" s="287" t="s">
        <v>208</v>
      </c>
      <c r="R35" s="287" t="s">
        <v>208</v>
      </c>
      <c r="S35" s="287" t="s">
        <v>208</v>
      </c>
      <c r="T35" s="287" t="s">
        <v>208</v>
      </c>
      <c r="U35" s="287" t="s">
        <v>208</v>
      </c>
      <c r="V35" s="287" t="s">
        <v>208</v>
      </c>
      <c r="W35" s="287" t="s">
        <v>208</v>
      </c>
      <c r="X35" s="287" t="s">
        <v>208</v>
      </c>
      <c r="Y35" s="287" t="s">
        <v>208</v>
      </c>
      <c r="Z35" s="287" t="s">
        <v>208</v>
      </c>
      <c r="AA35" s="287" t="s">
        <v>208</v>
      </c>
      <c r="AB35" s="287" t="s">
        <v>60</v>
      </c>
      <c r="AC35" s="287" t="s">
        <v>208</v>
      </c>
      <c r="AD35" s="287" t="s">
        <v>208</v>
      </c>
      <c r="AE35" s="288" t="s">
        <v>60</v>
      </c>
    </row>
    <row r="36" spans="1:31 16325:16325" s="10" customFormat="1" ht="126" x14ac:dyDescent="0.35">
      <c r="A36" s="289">
        <v>260.20000000000005</v>
      </c>
      <c r="B36" s="290" t="s">
        <v>224</v>
      </c>
      <c r="C36" s="624" t="s">
        <v>915</v>
      </c>
      <c r="D36" s="291" t="s">
        <v>216</v>
      </c>
      <c r="E36" s="292" t="s">
        <v>265</v>
      </c>
      <c r="F36" s="293" t="s">
        <v>266</v>
      </c>
      <c r="G36" s="292" t="s">
        <v>261</v>
      </c>
      <c r="H36" s="300" t="s">
        <v>220</v>
      </c>
      <c r="I36" s="295">
        <v>2</v>
      </c>
      <c r="J36" s="297" t="s">
        <v>212</v>
      </c>
      <c r="K36" s="298" t="s">
        <v>267</v>
      </c>
      <c r="L36" s="298" t="s">
        <v>263</v>
      </c>
      <c r="M36" s="299" t="s">
        <v>264</v>
      </c>
      <c r="N36" s="286" t="s">
        <v>208</v>
      </c>
      <c r="O36" s="287" t="s">
        <v>208</v>
      </c>
      <c r="P36" s="287" t="s">
        <v>208</v>
      </c>
      <c r="Q36" s="287" t="s">
        <v>208</v>
      </c>
      <c r="R36" s="287" t="s">
        <v>208</v>
      </c>
      <c r="S36" s="287" t="s">
        <v>208</v>
      </c>
      <c r="T36" s="287" t="s">
        <v>208</v>
      </c>
      <c r="U36" s="287" t="s">
        <v>208</v>
      </c>
      <c r="V36" s="287" t="s">
        <v>208</v>
      </c>
      <c r="W36" s="287" t="s">
        <v>208</v>
      </c>
      <c r="X36" s="287" t="s">
        <v>208</v>
      </c>
      <c r="Y36" s="287" t="s">
        <v>208</v>
      </c>
      <c r="Z36" s="287" t="s">
        <v>208</v>
      </c>
      <c r="AA36" s="287" t="s">
        <v>208</v>
      </c>
      <c r="AB36" s="287" t="s">
        <v>60</v>
      </c>
      <c r="AC36" s="287" t="s">
        <v>208</v>
      </c>
      <c r="AD36" s="287" t="s">
        <v>208</v>
      </c>
      <c r="AE36" s="288" t="s">
        <v>60</v>
      </c>
    </row>
    <row r="37" spans="1:31 16325:16325" s="10" customFormat="1" ht="126" x14ac:dyDescent="0.35">
      <c r="A37" s="276">
        <v>260.30000000000007</v>
      </c>
      <c r="B37" s="277" t="s">
        <v>224</v>
      </c>
      <c r="C37" s="623" t="s">
        <v>915</v>
      </c>
      <c r="D37" s="278" t="s">
        <v>216</v>
      </c>
      <c r="E37" s="279" t="s">
        <v>268</v>
      </c>
      <c r="F37" s="280" t="s">
        <v>269</v>
      </c>
      <c r="G37" s="279" t="s">
        <v>270</v>
      </c>
      <c r="H37" s="296" t="s">
        <v>220</v>
      </c>
      <c r="I37" s="282">
        <v>2</v>
      </c>
      <c r="J37" s="297" t="s">
        <v>212</v>
      </c>
      <c r="K37" s="298" t="s">
        <v>271</v>
      </c>
      <c r="L37" s="298" t="s">
        <v>263</v>
      </c>
      <c r="M37" s="299" t="s">
        <v>264</v>
      </c>
      <c r="N37" s="286" t="s">
        <v>208</v>
      </c>
      <c r="O37" s="287" t="s">
        <v>208</v>
      </c>
      <c r="P37" s="287" t="s">
        <v>208</v>
      </c>
      <c r="Q37" s="287" t="s">
        <v>208</v>
      </c>
      <c r="R37" s="287" t="s">
        <v>208</v>
      </c>
      <c r="S37" s="287" t="s">
        <v>208</v>
      </c>
      <c r="T37" s="287" t="s">
        <v>208</v>
      </c>
      <c r="U37" s="287" t="s">
        <v>208</v>
      </c>
      <c r="V37" s="287" t="s">
        <v>208</v>
      </c>
      <c r="W37" s="287" t="s">
        <v>208</v>
      </c>
      <c r="X37" s="287" t="s">
        <v>208</v>
      </c>
      <c r="Y37" s="287" t="s">
        <v>208</v>
      </c>
      <c r="Z37" s="287" t="s">
        <v>208</v>
      </c>
      <c r="AA37" s="287" t="s">
        <v>208</v>
      </c>
      <c r="AB37" s="287" t="s">
        <v>60</v>
      </c>
      <c r="AC37" s="287" t="s">
        <v>208</v>
      </c>
      <c r="AD37" s="287" t="s">
        <v>208</v>
      </c>
      <c r="AE37" s="288" t="s">
        <v>60</v>
      </c>
    </row>
    <row r="38" spans="1:31 16325:16325" s="10" customFormat="1" ht="126" x14ac:dyDescent="0.35">
      <c r="A38" s="289">
        <v>261.10000000000002</v>
      </c>
      <c r="B38" s="290" t="s">
        <v>224</v>
      </c>
      <c r="C38" s="624" t="s">
        <v>915</v>
      </c>
      <c r="D38" s="291" t="s">
        <v>216</v>
      </c>
      <c r="E38" s="292" t="s">
        <v>272</v>
      </c>
      <c r="F38" s="293" t="s">
        <v>273</v>
      </c>
      <c r="G38" s="292" t="s">
        <v>261</v>
      </c>
      <c r="H38" s="300" t="s">
        <v>220</v>
      </c>
      <c r="I38" s="295">
        <v>10</v>
      </c>
      <c r="J38" s="297" t="s">
        <v>274</v>
      </c>
      <c r="K38" s="298" t="s">
        <v>275</v>
      </c>
      <c r="L38" s="298" t="s">
        <v>263</v>
      </c>
      <c r="M38" s="299" t="s">
        <v>264</v>
      </c>
      <c r="N38" s="286" t="s">
        <v>208</v>
      </c>
      <c r="O38" s="287" t="s">
        <v>208</v>
      </c>
      <c r="P38" s="287" t="s">
        <v>208</v>
      </c>
      <c r="Q38" s="287" t="s">
        <v>208</v>
      </c>
      <c r="R38" s="287" t="s">
        <v>208</v>
      </c>
      <c r="S38" s="287" t="s">
        <v>208</v>
      </c>
      <c r="T38" s="287" t="s">
        <v>208</v>
      </c>
      <c r="U38" s="287" t="s">
        <v>208</v>
      </c>
      <c r="V38" s="287" t="s">
        <v>208</v>
      </c>
      <c r="W38" s="287" t="s">
        <v>208</v>
      </c>
      <c r="X38" s="287" t="s">
        <v>208</v>
      </c>
      <c r="Y38" s="287" t="s">
        <v>208</v>
      </c>
      <c r="Z38" s="287" t="s">
        <v>208</v>
      </c>
      <c r="AA38" s="287" t="s">
        <v>208</v>
      </c>
      <c r="AB38" s="287" t="s">
        <v>60</v>
      </c>
      <c r="AC38" s="287" t="s">
        <v>208</v>
      </c>
      <c r="AD38" s="287" t="s">
        <v>208</v>
      </c>
      <c r="AE38" s="288" t="s">
        <v>60</v>
      </c>
    </row>
    <row r="39" spans="1:31 16325:16325" s="10" customFormat="1" ht="126" x14ac:dyDescent="0.35">
      <c r="A39" s="276">
        <v>261.20000000000005</v>
      </c>
      <c r="B39" s="277" t="s">
        <v>224</v>
      </c>
      <c r="C39" s="623" t="s">
        <v>915</v>
      </c>
      <c r="D39" s="278" t="s">
        <v>216</v>
      </c>
      <c r="E39" s="279" t="s">
        <v>276</v>
      </c>
      <c r="F39" s="280" t="s">
        <v>277</v>
      </c>
      <c r="G39" s="279" t="s">
        <v>261</v>
      </c>
      <c r="H39" s="296" t="s">
        <v>220</v>
      </c>
      <c r="I39" s="282">
        <v>10</v>
      </c>
      <c r="J39" s="297" t="s">
        <v>274</v>
      </c>
      <c r="K39" s="298" t="s">
        <v>278</v>
      </c>
      <c r="L39" s="298" t="s">
        <v>263</v>
      </c>
      <c r="M39" s="299" t="s">
        <v>264</v>
      </c>
      <c r="N39" s="286" t="s">
        <v>208</v>
      </c>
      <c r="O39" s="287" t="s">
        <v>208</v>
      </c>
      <c r="P39" s="287" t="s">
        <v>208</v>
      </c>
      <c r="Q39" s="287" t="s">
        <v>208</v>
      </c>
      <c r="R39" s="287" t="s">
        <v>208</v>
      </c>
      <c r="S39" s="287" t="s">
        <v>208</v>
      </c>
      <c r="T39" s="287" t="s">
        <v>208</v>
      </c>
      <c r="U39" s="287" t="s">
        <v>208</v>
      </c>
      <c r="V39" s="287" t="s">
        <v>208</v>
      </c>
      <c r="W39" s="287" t="s">
        <v>208</v>
      </c>
      <c r="X39" s="287" t="s">
        <v>208</v>
      </c>
      <c r="Y39" s="287" t="s">
        <v>208</v>
      </c>
      <c r="Z39" s="287" t="s">
        <v>208</v>
      </c>
      <c r="AA39" s="287" t="s">
        <v>208</v>
      </c>
      <c r="AB39" s="287" t="s">
        <v>60</v>
      </c>
      <c r="AC39" s="287" t="s">
        <v>208</v>
      </c>
      <c r="AD39" s="287" t="s">
        <v>208</v>
      </c>
      <c r="AE39" s="288" t="s">
        <v>60</v>
      </c>
    </row>
    <row r="40" spans="1:31 16325:16325" s="10" customFormat="1" ht="126" x14ac:dyDescent="0.35">
      <c r="A40" s="289">
        <v>261.30000000000007</v>
      </c>
      <c r="B40" s="290" t="s">
        <v>224</v>
      </c>
      <c r="C40" s="624" t="s">
        <v>915</v>
      </c>
      <c r="D40" s="291" t="s">
        <v>216</v>
      </c>
      <c r="E40" s="292" t="s">
        <v>279</v>
      </c>
      <c r="F40" s="293" t="s">
        <v>280</v>
      </c>
      <c r="G40" s="292" t="s">
        <v>281</v>
      </c>
      <c r="H40" s="300" t="s">
        <v>220</v>
      </c>
      <c r="I40" s="295">
        <v>10</v>
      </c>
      <c r="J40" s="297" t="s">
        <v>274</v>
      </c>
      <c r="K40" s="298" t="s">
        <v>271</v>
      </c>
      <c r="L40" s="298" t="s">
        <v>263</v>
      </c>
      <c r="M40" s="299" t="s">
        <v>264</v>
      </c>
      <c r="N40" s="286" t="s">
        <v>208</v>
      </c>
      <c r="O40" s="287" t="s">
        <v>208</v>
      </c>
      <c r="P40" s="287" t="s">
        <v>208</v>
      </c>
      <c r="Q40" s="287" t="s">
        <v>208</v>
      </c>
      <c r="R40" s="287" t="s">
        <v>208</v>
      </c>
      <c r="S40" s="287" t="s">
        <v>208</v>
      </c>
      <c r="T40" s="287" t="s">
        <v>208</v>
      </c>
      <c r="U40" s="287" t="s">
        <v>208</v>
      </c>
      <c r="V40" s="287" t="s">
        <v>208</v>
      </c>
      <c r="W40" s="287" t="s">
        <v>208</v>
      </c>
      <c r="X40" s="287" t="s">
        <v>208</v>
      </c>
      <c r="Y40" s="287" t="s">
        <v>208</v>
      </c>
      <c r="Z40" s="287" t="s">
        <v>208</v>
      </c>
      <c r="AA40" s="287" t="s">
        <v>208</v>
      </c>
      <c r="AB40" s="287" t="s">
        <v>60</v>
      </c>
      <c r="AC40" s="287" t="s">
        <v>208</v>
      </c>
      <c r="AD40" s="287" t="s">
        <v>208</v>
      </c>
      <c r="AE40" s="288" t="s">
        <v>60</v>
      </c>
    </row>
    <row r="41" spans="1:31 16325:16325" s="10" customFormat="1" ht="70" x14ac:dyDescent="0.35">
      <c r="A41" s="276">
        <v>263.10000000000002</v>
      </c>
      <c r="B41" s="277" t="s">
        <v>224</v>
      </c>
      <c r="C41" s="623" t="s">
        <v>915</v>
      </c>
      <c r="D41" s="278" t="s">
        <v>216</v>
      </c>
      <c r="E41" s="279" t="s">
        <v>282</v>
      </c>
      <c r="F41" s="280" t="s">
        <v>283</v>
      </c>
      <c r="G41" s="279" t="s">
        <v>284</v>
      </c>
      <c r="H41" s="296" t="s">
        <v>220</v>
      </c>
      <c r="I41" s="282">
        <v>20</v>
      </c>
      <c r="J41" s="297" t="s">
        <v>221</v>
      </c>
      <c r="K41" s="298" t="s">
        <v>285</v>
      </c>
      <c r="L41" s="298" t="s">
        <v>214</v>
      </c>
      <c r="M41" s="299" t="s">
        <v>223</v>
      </c>
      <c r="N41" s="286" t="s">
        <v>208</v>
      </c>
      <c r="O41" s="287" t="s">
        <v>208</v>
      </c>
      <c r="P41" s="287" t="s">
        <v>208</v>
      </c>
      <c r="Q41" s="287" t="s">
        <v>208</v>
      </c>
      <c r="R41" s="287" t="s">
        <v>208</v>
      </c>
      <c r="S41" s="287" t="s">
        <v>208</v>
      </c>
      <c r="T41" s="287" t="s">
        <v>208</v>
      </c>
      <c r="U41" s="287" t="s">
        <v>208</v>
      </c>
      <c r="V41" s="287" t="s">
        <v>208</v>
      </c>
      <c r="W41" s="287" t="s">
        <v>208</v>
      </c>
      <c r="X41" s="287" t="s">
        <v>208</v>
      </c>
      <c r="Y41" s="287" t="s">
        <v>208</v>
      </c>
      <c r="Z41" s="287" t="s">
        <v>208</v>
      </c>
      <c r="AA41" s="287" t="s">
        <v>208</v>
      </c>
      <c r="AB41" s="287" t="s">
        <v>60</v>
      </c>
      <c r="AC41" s="287" t="s">
        <v>208</v>
      </c>
      <c r="AD41" s="287" t="s">
        <v>208</v>
      </c>
      <c r="AE41" s="288" t="s">
        <v>60</v>
      </c>
    </row>
    <row r="42" spans="1:31 16325:16325" s="10" customFormat="1" ht="42" x14ac:dyDescent="0.35">
      <c r="A42" s="289">
        <v>265.10000000000002</v>
      </c>
      <c r="B42" s="290" t="s">
        <v>224</v>
      </c>
      <c r="C42" s="624" t="s">
        <v>915</v>
      </c>
      <c r="D42" s="291" t="s">
        <v>216</v>
      </c>
      <c r="E42" s="292" t="s">
        <v>286</v>
      </c>
      <c r="F42" s="293" t="s">
        <v>287</v>
      </c>
      <c r="G42" s="292"/>
      <c r="H42" s="300" t="s">
        <v>288</v>
      </c>
      <c r="I42" s="295">
        <v>22</v>
      </c>
      <c r="J42" s="297" t="s">
        <v>204</v>
      </c>
      <c r="K42" s="298" t="s">
        <v>205</v>
      </c>
      <c r="L42" s="298" t="s">
        <v>263</v>
      </c>
      <c r="M42" s="299" t="s">
        <v>289</v>
      </c>
      <c r="N42" s="286" t="s">
        <v>208</v>
      </c>
      <c r="O42" s="287" t="s">
        <v>60</v>
      </c>
      <c r="P42" s="287" t="s">
        <v>208</v>
      </c>
      <c r="Q42" s="287" t="s">
        <v>208</v>
      </c>
      <c r="R42" s="287" t="s">
        <v>208</v>
      </c>
      <c r="S42" s="287" t="s">
        <v>208</v>
      </c>
      <c r="T42" s="287" t="s">
        <v>208</v>
      </c>
      <c r="U42" s="287" t="s">
        <v>208</v>
      </c>
      <c r="V42" s="287" t="s">
        <v>208</v>
      </c>
      <c r="W42" s="287" t="s">
        <v>208</v>
      </c>
      <c r="X42" s="287" t="s">
        <v>208</v>
      </c>
      <c r="Y42" s="287" t="s">
        <v>208</v>
      </c>
      <c r="Z42" s="287" t="s">
        <v>208</v>
      </c>
      <c r="AA42" s="287" t="s">
        <v>208</v>
      </c>
      <c r="AB42" s="287" t="s">
        <v>60</v>
      </c>
      <c r="AC42" s="287" t="s">
        <v>208</v>
      </c>
      <c r="AD42" s="287" t="s">
        <v>60</v>
      </c>
      <c r="AE42" s="288" t="s">
        <v>60</v>
      </c>
    </row>
    <row r="43" spans="1:31 16325:16325" s="10" customFormat="1" ht="28" x14ac:dyDescent="0.35">
      <c r="A43" s="276">
        <v>268.3</v>
      </c>
      <c r="B43" s="277" t="s">
        <v>224</v>
      </c>
      <c r="C43" s="623" t="s">
        <v>915</v>
      </c>
      <c r="D43" s="278" t="s">
        <v>216</v>
      </c>
      <c r="E43" s="279" t="s">
        <v>290</v>
      </c>
      <c r="F43" s="280" t="s">
        <v>291</v>
      </c>
      <c r="G43" s="279" t="s">
        <v>292</v>
      </c>
      <c r="H43" s="296" t="s">
        <v>293</v>
      </c>
      <c r="I43" s="282">
        <v>8</v>
      </c>
      <c r="J43" s="283"/>
      <c r="K43" s="284"/>
      <c r="L43" s="284"/>
      <c r="M43" s="285"/>
      <c r="N43" s="286" t="s">
        <v>208</v>
      </c>
      <c r="O43" s="287" t="s">
        <v>208</v>
      </c>
      <c r="P43" s="287" t="s">
        <v>208</v>
      </c>
      <c r="Q43" s="287" t="s">
        <v>208</v>
      </c>
      <c r="R43" s="287" t="s">
        <v>208</v>
      </c>
      <c r="S43" s="287" t="s">
        <v>208</v>
      </c>
      <c r="T43" s="287" t="s">
        <v>208</v>
      </c>
      <c r="U43" s="287" t="s">
        <v>208</v>
      </c>
      <c r="V43" s="287" t="s">
        <v>208</v>
      </c>
      <c r="W43" s="287" t="s">
        <v>208</v>
      </c>
      <c r="X43" s="287" t="s">
        <v>208</v>
      </c>
      <c r="Y43" s="287" t="s">
        <v>228</v>
      </c>
      <c r="Z43" s="287" t="s">
        <v>228</v>
      </c>
      <c r="AA43" s="287" t="s">
        <v>208</v>
      </c>
      <c r="AB43" s="287" t="s">
        <v>60</v>
      </c>
      <c r="AC43" s="287" t="s">
        <v>208</v>
      </c>
      <c r="AD43" s="287" t="s">
        <v>60</v>
      </c>
      <c r="AE43" s="288" t="s">
        <v>60</v>
      </c>
    </row>
    <row r="44" spans="1:31 16325:16325" s="10" customFormat="1" ht="42" x14ac:dyDescent="0.35">
      <c r="A44" s="289">
        <v>299.10000000000002</v>
      </c>
      <c r="B44" s="290" t="s">
        <v>224</v>
      </c>
      <c r="C44" s="624" t="s">
        <v>915</v>
      </c>
      <c r="D44" s="291" t="s">
        <v>294</v>
      </c>
      <c r="E44" s="292" t="s">
        <v>295</v>
      </c>
      <c r="F44" s="293">
        <v>25</v>
      </c>
      <c r="G44" s="292"/>
      <c r="H44" s="294" t="s">
        <v>296</v>
      </c>
      <c r="I44" s="295">
        <v>17</v>
      </c>
      <c r="J44" s="301"/>
      <c r="K44" s="284"/>
      <c r="L44" s="284"/>
      <c r="M44" s="302"/>
      <c r="N44" s="286" t="s">
        <v>208</v>
      </c>
      <c r="O44" s="287" t="s">
        <v>208</v>
      </c>
      <c r="P44" s="287" t="s">
        <v>208</v>
      </c>
      <c r="Q44" s="287" t="s">
        <v>208</v>
      </c>
      <c r="R44" s="287" t="s">
        <v>208</v>
      </c>
      <c r="S44" s="287" t="s">
        <v>208</v>
      </c>
      <c r="T44" s="287" t="s">
        <v>208</v>
      </c>
      <c r="U44" s="287" t="s">
        <v>208</v>
      </c>
      <c r="V44" s="287" t="s">
        <v>208</v>
      </c>
      <c r="W44" s="287" t="s">
        <v>208</v>
      </c>
      <c r="X44" s="287" t="s">
        <v>208</v>
      </c>
      <c r="Y44" s="287" t="s">
        <v>208</v>
      </c>
      <c r="Z44" s="287" t="s">
        <v>208</v>
      </c>
      <c r="AA44" s="287" t="s">
        <v>208</v>
      </c>
      <c r="AB44" s="287" t="s">
        <v>208</v>
      </c>
      <c r="AC44" s="287" t="s">
        <v>208</v>
      </c>
      <c r="AD44" s="287" t="s">
        <v>208</v>
      </c>
      <c r="AE44" s="288" t="s">
        <v>60</v>
      </c>
    </row>
    <row r="45" spans="1:31 16325:16325" ht="140" x14ac:dyDescent="0.35">
      <c r="A45" s="303">
        <v>218.1</v>
      </c>
      <c r="B45" s="304" t="s">
        <v>106</v>
      </c>
      <c r="C45" s="625" t="s">
        <v>913</v>
      </c>
      <c r="D45" s="305" t="s">
        <v>225</v>
      </c>
      <c r="E45" s="306" t="s">
        <v>297</v>
      </c>
      <c r="F45" s="307">
        <v>27720</v>
      </c>
      <c r="G45" s="306" t="s">
        <v>298</v>
      </c>
      <c r="H45" s="308" t="s">
        <v>227</v>
      </c>
      <c r="I45" s="309" t="s">
        <v>299</v>
      </c>
      <c r="J45" s="283"/>
      <c r="K45" s="284"/>
      <c r="L45" s="284"/>
      <c r="M45" s="285"/>
      <c r="N45" s="286" t="s">
        <v>208</v>
      </c>
      <c r="O45" s="287" t="s">
        <v>208</v>
      </c>
      <c r="P45" s="287" t="s">
        <v>208</v>
      </c>
      <c r="Q45" s="287" t="s">
        <v>208</v>
      </c>
      <c r="R45" s="287" t="s">
        <v>208</v>
      </c>
      <c r="S45" s="287" t="s">
        <v>208</v>
      </c>
      <c r="T45" s="287" t="s">
        <v>208</v>
      </c>
      <c r="U45" s="287" t="s">
        <v>208</v>
      </c>
      <c r="V45" s="287" t="s">
        <v>208</v>
      </c>
      <c r="W45" s="287" t="s">
        <v>208</v>
      </c>
      <c r="X45" s="287" t="s">
        <v>208</v>
      </c>
      <c r="Y45" s="287" t="s">
        <v>60</v>
      </c>
      <c r="Z45" s="287" t="s">
        <v>60</v>
      </c>
      <c r="AA45" s="287" t="s">
        <v>208</v>
      </c>
      <c r="AB45" s="287" t="s">
        <v>60</v>
      </c>
      <c r="AC45" s="287" t="s">
        <v>208</v>
      </c>
      <c r="AD45" s="287" t="s">
        <v>60</v>
      </c>
      <c r="AE45" s="288" t="s">
        <v>60</v>
      </c>
      <c r="XCW45" s="11">
        <f>SUM(A45:XCV45)</f>
        <v>27938.1</v>
      </c>
    </row>
    <row r="46" spans="1:31 16325:16325" ht="98" x14ac:dyDescent="0.35">
      <c r="A46" s="310">
        <v>219.1</v>
      </c>
      <c r="B46" s="311" t="s">
        <v>106</v>
      </c>
      <c r="C46" s="626" t="s">
        <v>913</v>
      </c>
      <c r="D46" s="312" t="s">
        <v>225</v>
      </c>
      <c r="E46" s="313" t="s">
        <v>300</v>
      </c>
      <c r="F46" s="314">
        <v>42491</v>
      </c>
      <c r="G46" s="313" t="s">
        <v>301</v>
      </c>
      <c r="H46" s="315" t="s">
        <v>227</v>
      </c>
      <c r="I46" s="316" t="s">
        <v>299</v>
      </c>
      <c r="J46" s="283"/>
      <c r="K46" s="284"/>
      <c r="L46" s="284"/>
      <c r="M46" s="285"/>
      <c r="N46" s="286" t="s">
        <v>208</v>
      </c>
      <c r="O46" s="287" t="s">
        <v>208</v>
      </c>
      <c r="P46" s="287" t="s">
        <v>208</v>
      </c>
      <c r="Q46" s="287" t="s">
        <v>208</v>
      </c>
      <c r="R46" s="287" t="s">
        <v>208</v>
      </c>
      <c r="S46" s="287" t="s">
        <v>208</v>
      </c>
      <c r="T46" s="287" t="s">
        <v>208</v>
      </c>
      <c r="U46" s="287" t="s">
        <v>208</v>
      </c>
      <c r="V46" s="287" t="s">
        <v>208</v>
      </c>
      <c r="W46" s="287" t="s">
        <v>208</v>
      </c>
      <c r="X46" s="287" t="s">
        <v>208</v>
      </c>
      <c r="Y46" s="287" t="s">
        <v>60</v>
      </c>
      <c r="Z46" s="287" t="s">
        <v>60</v>
      </c>
      <c r="AA46" s="287" t="s">
        <v>208</v>
      </c>
      <c r="AB46" s="287" t="s">
        <v>60</v>
      </c>
      <c r="AC46" s="287" t="s">
        <v>208</v>
      </c>
      <c r="AD46" s="287" t="s">
        <v>60</v>
      </c>
      <c r="AE46" s="288" t="s">
        <v>60</v>
      </c>
    </row>
    <row r="47" spans="1:31 16325:16325" ht="56" x14ac:dyDescent="0.35">
      <c r="A47" s="303">
        <v>558.1</v>
      </c>
      <c r="B47" s="304" t="s">
        <v>106</v>
      </c>
      <c r="C47" s="625" t="s">
        <v>915</v>
      </c>
      <c r="D47" s="305" t="s">
        <v>302</v>
      </c>
      <c r="E47" s="306" t="s">
        <v>303</v>
      </c>
      <c r="F47" s="307">
        <v>26</v>
      </c>
      <c r="G47" s="306" t="s">
        <v>304</v>
      </c>
      <c r="H47" s="317" t="s">
        <v>305</v>
      </c>
      <c r="I47" s="309">
        <v>24</v>
      </c>
      <c r="J47" s="283"/>
      <c r="K47" s="284"/>
      <c r="L47" s="284"/>
      <c r="M47" s="285"/>
      <c r="N47" s="286"/>
      <c r="O47" s="287"/>
      <c r="P47" s="287"/>
      <c r="Q47" s="287"/>
      <c r="R47" s="287"/>
      <c r="S47" s="287"/>
      <c r="T47" s="287"/>
      <c r="U47" s="287"/>
      <c r="V47" s="287"/>
      <c r="W47" s="287"/>
      <c r="X47" s="287"/>
      <c r="Y47" s="287" t="s">
        <v>60</v>
      </c>
      <c r="Z47" s="287" t="s">
        <v>60</v>
      </c>
      <c r="AA47" s="287"/>
      <c r="AB47" s="287" t="s">
        <v>60</v>
      </c>
      <c r="AC47" s="287"/>
      <c r="AD47" s="287" t="s">
        <v>60</v>
      </c>
      <c r="AE47" s="288"/>
    </row>
    <row r="48" spans="1:31 16325:16325" s="10" customFormat="1" ht="84" x14ac:dyDescent="0.35">
      <c r="A48" s="310">
        <v>222.1</v>
      </c>
      <c r="B48" s="311" t="s">
        <v>106</v>
      </c>
      <c r="C48" s="626" t="s">
        <v>915</v>
      </c>
      <c r="D48" s="312" t="s">
        <v>246</v>
      </c>
      <c r="E48" s="313" t="s">
        <v>306</v>
      </c>
      <c r="F48" s="314" t="s">
        <v>307</v>
      </c>
      <c r="G48" s="313"/>
      <c r="H48" s="318" t="s">
        <v>250</v>
      </c>
      <c r="I48" s="316">
        <v>24</v>
      </c>
      <c r="J48" s="297" t="s">
        <v>204</v>
      </c>
      <c r="K48" s="298" t="s">
        <v>205</v>
      </c>
      <c r="L48" s="298" t="s">
        <v>308</v>
      </c>
      <c r="M48" s="299" t="s">
        <v>309</v>
      </c>
      <c r="N48" s="286" t="s">
        <v>208</v>
      </c>
      <c r="O48" s="287" t="s">
        <v>60</v>
      </c>
      <c r="P48" s="287" t="s">
        <v>208</v>
      </c>
      <c r="Q48" s="287" t="s">
        <v>60</v>
      </c>
      <c r="R48" s="287" t="s">
        <v>208</v>
      </c>
      <c r="S48" s="287" t="s">
        <v>208</v>
      </c>
      <c r="T48" s="287" t="s">
        <v>208</v>
      </c>
      <c r="U48" s="287" t="s">
        <v>60</v>
      </c>
      <c r="V48" s="287" t="s">
        <v>208</v>
      </c>
      <c r="W48" s="287" t="s">
        <v>208</v>
      </c>
      <c r="X48" s="287" t="s">
        <v>208</v>
      </c>
      <c r="Y48" s="287" t="s">
        <v>208</v>
      </c>
      <c r="Z48" s="287" t="s">
        <v>208</v>
      </c>
      <c r="AA48" s="287" t="s">
        <v>208</v>
      </c>
      <c r="AB48" s="287" t="s">
        <v>60</v>
      </c>
      <c r="AC48" s="287" t="s">
        <v>208</v>
      </c>
      <c r="AD48" s="287" t="s">
        <v>208</v>
      </c>
      <c r="AE48" s="288" t="s">
        <v>60</v>
      </c>
    </row>
    <row r="49" spans="1:31" s="10" customFormat="1" ht="84" x14ac:dyDescent="0.35">
      <c r="A49" s="303">
        <v>223.1</v>
      </c>
      <c r="B49" s="304" t="s">
        <v>106</v>
      </c>
      <c r="C49" s="625" t="s">
        <v>915</v>
      </c>
      <c r="D49" s="305" t="s">
        <v>246</v>
      </c>
      <c r="E49" s="306" t="s">
        <v>310</v>
      </c>
      <c r="F49" s="307" t="s">
        <v>311</v>
      </c>
      <c r="G49" s="306" t="s">
        <v>312</v>
      </c>
      <c r="H49" s="317" t="s">
        <v>250</v>
      </c>
      <c r="I49" s="309">
        <v>24</v>
      </c>
      <c r="J49" s="297" t="s">
        <v>212</v>
      </c>
      <c r="K49" s="298" t="s">
        <v>313</v>
      </c>
      <c r="L49" s="298" t="s">
        <v>314</v>
      </c>
      <c r="M49" s="299" t="s">
        <v>309</v>
      </c>
      <c r="N49" s="286" t="s">
        <v>208</v>
      </c>
      <c r="O49" s="287" t="s">
        <v>60</v>
      </c>
      <c r="P49" s="287" t="s">
        <v>208</v>
      </c>
      <c r="Q49" s="287" t="s">
        <v>60</v>
      </c>
      <c r="R49" s="287" t="s">
        <v>208</v>
      </c>
      <c r="S49" s="287" t="s">
        <v>208</v>
      </c>
      <c r="T49" s="287" t="s">
        <v>208</v>
      </c>
      <c r="U49" s="287" t="s">
        <v>60</v>
      </c>
      <c r="V49" s="287" t="s">
        <v>208</v>
      </c>
      <c r="W49" s="287" t="s">
        <v>208</v>
      </c>
      <c r="X49" s="287" t="s">
        <v>208</v>
      </c>
      <c r="Y49" s="287" t="s">
        <v>208</v>
      </c>
      <c r="Z49" s="287" t="s">
        <v>208</v>
      </c>
      <c r="AA49" s="287" t="s">
        <v>208</v>
      </c>
      <c r="AB49" s="287" t="s">
        <v>60</v>
      </c>
      <c r="AC49" s="287" t="s">
        <v>208</v>
      </c>
      <c r="AD49" s="287" t="s">
        <v>208</v>
      </c>
      <c r="AE49" s="288" t="s">
        <v>60</v>
      </c>
    </row>
    <row r="50" spans="1:31" s="10" customFormat="1" ht="42" x14ac:dyDescent="0.35">
      <c r="A50" s="310">
        <v>227.1</v>
      </c>
      <c r="B50" s="311" t="s">
        <v>106</v>
      </c>
      <c r="C50" s="626" t="s">
        <v>915</v>
      </c>
      <c r="D50" s="312" t="s">
        <v>246</v>
      </c>
      <c r="E50" s="313" t="s">
        <v>315</v>
      </c>
      <c r="F50" s="314" t="s">
        <v>316</v>
      </c>
      <c r="G50" s="313" t="s">
        <v>317</v>
      </c>
      <c r="H50" s="318" t="s">
        <v>250</v>
      </c>
      <c r="I50" s="316">
        <v>24</v>
      </c>
      <c r="J50" s="283"/>
      <c r="K50" s="284"/>
      <c r="L50" s="284"/>
      <c r="M50" s="285"/>
      <c r="N50" s="286" t="s">
        <v>208</v>
      </c>
      <c r="O50" s="287" t="s">
        <v>44</v>
      </c>
      <c r="P50" s="287" t="s">
        <v>208</v>
      </c>
      <c r="Q50" s="287" t="s">
        <v>44</v>
      </c>
      <c r="R50" s="287" t="s">
        <v>208</v>
      </c>
      <c r="S50" s="287" t="s">
        <v>208</v>
      </c>
      <c r="T50" s="287" t="s">
        <v>208</v>
      </c>
      <c r="U50" s="287" t="s">
        <v>44</v>
      </c>
      <c r="V50" s="287" t="s">
        <v>208</v>
      </c>
      <c r="W50" s="287" t="s">
        <v>208</v>
      </c>
      <c r="X50" s="287" t="s">
        <v>208</v>
      </c>
      <c r="Y50" s="287" t="s">
        <v>208</v>
      </c>
      <c r="Z50" s="287" t="s">
        <v>208</v>
      </c>
      <c r="AA50" s="287" t="s">
        <v>208</v>
      </c>
      <c r="AB50" s="287" t="s">
        <v>44</v>
      </c>
      <c r="AC50" s="287" t="s">
        <v>208</v>
      </c>
      <c r="AD50" s="287" t="s">
        <v>208</v>
      </c>
      <c r="AE50" s="288" t="s">
        <v>44</v>
      </c>
    </row>
    <row r="51" spans="1:31" ht="98" x14ac:dyDescent="0.35">
      <c r="A51" s="303">
        <v>247.1</v>
      </c>
      <c r="B51" s="304" t="s">
        <v>106</v>
      </c>
      <c r="C51" s="625" t="s">
        <v>915</v>
      </c>
      <c r="D51" s="305" t="s">
        <v>318</v>
      </c>
      <c r="E51" s="306" t="s">
        <v>319</v>
      </c>
      <c r="F51" s="307" t="s">
        <v>320</v>
      </c>
      <c r="G51" s="306" t="s">
        <v>321</v>
      </c>
      <c r="H51" s="317" t="s">
        <v>322</v>
      </c>
      <c r="I51" s="309">
        <v>30</v>
      </c>
      <c r="J51" s="283"/>
      <c r="K51" s="284"/>
      <c r="L51" s="284"/>
      <c r="M51" s="285"/>
      <c r="N51" s="286" t="s">
        <v>208</v>
      </c>
      <c r="O51" s="287" t="s">
        <v>208</v>
      </c>
      <c r="P51" s="287" t="s">
        <v>208</v>
      </c>
      <c r="Q51" s="287" t="s">
        <v>208</v>
      </c>
      <c r="R51" s="287" t="s">
        <v>208</v>
      </c>
      <c r="S51" s="287" t="s">
        <v>208</v>
      </c>
      <c r="T51" s="287" t="s">
        <v>208</v>
      </c>
      <c r="U51" s="287" t="s">
        <v>208</v>
      </c>
      <c r="V51" s="287" t="s">
        <v>208</v>
      </c>
      <c r="W51" s="287" t="s">
        <v>208</v>
      </c>
      <c r="X51" s="287" t="s">
        <v>208</v>
      </c>
      <c r="Y51" s="287" t="s">
        <v>60</v>
      </c>
      <c r="Z51" s="287" t="s">
        <v>228</v>
      </c>
      <c r="AA51" s="287" t="s">
        <v>208</v>
      </c>
      <c r="AB51" s="287" t="s">
        <v>60</v>
      </c>
      <c r="AC51" s="287"/>
      <c r="AD51" s="287" t="s">
        <v>60</v>
      </c>
      <c r="AE51" s="288" t="s">
        <v>60</v>
      </c>
    </row>
    <row r="52" spans="1:31" s="10" customFormat="1" ht="42" x14ac:dyDescent="0.35">
      <c r="A52" s="310">
        <v>519.1</v>
      </c>
      <c r="B52" s="311" t="s">
        <v>106</v>
      </c>
      <c r="C52" s="626" t="s">
        <v>915</v>
      </c>
      <c r="D52" s="312" t="s">
        <v>199</v>
      </c>
      <c r="E52" s="313" t="s">
        <v>323</v>
      </c>
      <c r="F52" s="314" t="s">
        <v>324</v>
      </c>
      <c r="G52" s="313"/>
      <c r="H52" s="318" t="s">
        <v>250</v>
      </c>
      <c r="I52" s="316">
        <v>24</v>
      </c>
      <c r="J52" s="297" t="s">
        <v>325</v>
      </c>
      <c r="K52" s="298" t="s">
        <v>326</v>
      </c>
      <c r="L52" s="298" t="s">
        <v>308</v>
      </c>
      <c r="M52" s="299" t="s">
        <v>327</v>
      </c>
      <c r="N52" s="286"/>
      <c r="O52" s="287"/>
      <c r="P52" s="287"/>
      <c r="Q52" s="287"/>
      <c r="R52" s="287"/>
      <c r="S52" s="287"/>
      <c r="T52" s="287"/>
      <c r="U52" s="287" t="s">
        <v>60</v>
      </c>
      <c r="V52" s="287"/>
      <c r="W52" s="287"/>
      <c r="X52" s="287"/>
      <c r="Y52" s="287"/>
      <c r="Z52" s="287"/>
      <c r="AA52" s="287"/>
      <c r="AB52" s="287" t="s">
        <v>60</v>
      </c>
      <c r="AC52" s="287"/>
      <c r="AD52" s="287"/>
      <c r="AE52" s="288" t="s">
        <v>60</v>
      </c>
    </row>
    <row r="53" spans="1:31" s="10" customFormat="1" ht="42" x14ac:dyDescent="0.35">
      <c r="A53" s="303">
        <v>520.1</v>
      </c>
      <c r="B53" s="304" t="s">
        <v>106</v>
      </c>
      <c r="C53" s="625" t="s">
        <v>915</v>
      </c>
      <c r="D53" s="305" t="s">
        <v>199</v>
      </c>
      <c r="E53" s="306" t="s">
        <v>328</v>
      </c>
      <c r="F53" s="307" t="s">
        <v>329</v>
      </c>
      <c r="G53" s="306"/>
      <c r="H53" s="317" t="s">
        <v>250</v>
      </c>
      <c r="I53" s="309">
        <v>24</v>
      </c>
      <c r="J53" s="297" t="s">
        <v>325</v>
      </c>
      <c r="K53" s="298" t="s">
        <v>330</v>
      </c>
      <c r="L53" s="298" t="s">
        <v>214</v>
      </c>
      <c r="M53" s="299" t="s">
        <v>327</v>
      </c>
      <c r="N53" s="286"/>
      <c r="O53" s="287"/>
      <c r="P53" s="287"/>
      <c r="Q53" s="287"/>
      <c r="R53" s="287"/>
      <c r="S53" s="287"/>
      <c r="T53" s="287"/>
      <c r="U53" s="287" t="s">
        <v>60</v>
      </c>
      <c r="V53" s="287"/>
      <c r="W53" s="287"/>
      <c r="X53" s="287"/>
      <c r="Y53" s="287"/>
      <c r="Z53" s="287"/>
      <c r="AA53" s="287"/>
      <c r="AB53" s="287" t="s">
        <v>60</v>
      </c>
      <c r="AC53" s="287"/>
      <c r="AD53" s="287"/>
      <c r="AE53" s="288" t="s">
        <v>60</v>
      </c>
    </row>
    <row r="54" spans="1:31" s="10" customFormat="1" ht="84" x14ac:dyDescent="0.35">
      <c r="A54" s="310">
        <v>254.1</v>
      </c>
      <c r="B54" s="311" t="s">
        <v>106</v>
      </c>
      <c r="C54" s="626" t="s">
        <v>915</v>
      </c>
      <c r="D54" s="312" t="s">
        <v>199</v>
      </c>
      <c r="E54" s="313" t="s">
        <v>331</v>
      </c>
      <c r="F54" s="314">
        <v>29</v>
      </c>
      <c r="G54" s="313" t="s">
        <v>332</v>
      </c>
      <c r="H54" s="318" t="s">
        <v>333</v>
      </c>
      <c r="I54" s="316">
        <v>28</v>
      </c>
      <c r="J54" s="297" t="s">
        <v>334</v>
      </c>
      <c r="K54" s="298" t="s">
        <v>335</v>
      </c>
      <c r="L54" s="298"/>
      <c r="M54" s="299"/>
      <c r="N54" s="286"/>
      <c r="O54" s="287"/>
      <c r="P54" s="287"/>
      <c r="Q54" s="287"/>
      <c r="R54" s="287"/>
      <c r="S54" s="287"/>
      <c r="T54" s="287"/>
      <c r="U54" s="287"/>
      <c r="V54" s="287"/>
      <c r="W54" s="287"/>
      <c r="X54" s="287"/>
      <c r="Y54" s="287"/>
      <c r="Z54" s="287"/>
      <c r="AA54" s="287"/>
      <c r="AB54" s="287" t="s">
        <v>44</v>
      </c>
      <c r="AC54" s="287"/>
      <c r="AD54" s="287"/>
      <c r="AE54" s="288"/>
    </row>
    <row r="55" spans="1:31" s="10" customFormat="1" ht="84" x14ac:dyDescent="0.35">
      <c r="A55" s="303">
        <v>264.10000000000002</v>
      </c>
      <c r="B55" s="304" t="s">
        <v>106</v>
      </c>
      <c r="C55" s="625" t="s">
        <v>915</v>
      </c>
      <c r="D55" s="305" t="s">
        <v>199</v>
      </c>
      <c r="E55" s="306" t="s">
        <v>336</v>
      </c>
      <c r="F55" s="307" t="s">
        <v>337</v>
      </c>
      <c r="G55" s="306" t="s">
        <v>338</v>
      </c>
      <c r="H55" s="308" t="s">
        <v>339</v>
      </c>
      <c r="I55" s="309">
        <v>7</v>
      </c>
      <c r="J55" s="283"/>
      <c r="K55" s="284"/>
      <c r="L55" s="284"/>
      <c r="M55" s="285"/>
      <c r="N55" s="286" t="s">
        <v>208</v>
      </c>
      <c r="O55" s="287" t="s">
        <v>208</v>
      </c>
      <c r="P55" s="287" t="s">
        <v>208</v>
      </c>
      <c r="Q55" s="287" t="s">
        <v>208</v>
      </c>
      <c r="R55" s="287" t="s">
        <v>208</v>
      </c>
      <c r="S55" s="287" t="s">
        <v>208</v>
      </c>
      <c r="T55" s="287" t="s">
        <v>208</v>
      </c>
      <c r="U55" s="287" t="s">
        <v>208</v>
      </c>
      <c r="V55" s="287" t="s">
        <v>208</v>
      </c>
      <c r="W55" s="287" t="s">
        <v>208</v>
      </c>
      <c r="X55" s="287" t="s">
        <v>208</v>
      </c>
      <c r="Y55" s="287" t="s">
        <v>208</v>
      </c>
      <c r="Z55" s="287" t="s">
        <v>208</v>
      </c>
      <c r="AA55" s="287" t="s">
        <v>208</v>
      </c>
      <c r="AB55" s="287" t="s">
        <v>60</v>
      </c>
      <c r="AC55" s="287" t="s">
        <v>208</v>
      </c>
      <c r="AD55" s="287" t="s">
        <v>60</v>
      </c>
      <c r="AE55" s="288" t="s">
        <v>60</v>
      </c>
    </row>
    <row r="56" spans="1:31" s="10" customFormat="1" ht="84" x14ac:dyDescent="0.35">
      <c r="A56" s="310">
        <v>264.20000000000005</v>
      </c>
      <c r="B56" s="311" t="s">
        <v>106</v>
      </c>
      <c r="C56" s="626" t="s">
        <v>915</v>
      </c>
      <c r="D56" s="312" t="s">
        <v>199</v>
      </c>
      <c r="E56" s="313" t="s">
        <v>340</v>
      </c>
      <c r="F56" s="314" t="s">
        <v>341</v>
      </c>
      <c r="G56" s="313" t="s">
        <v>342</v>
      </c>
      <c r="H56" s="315" t="s">
        <v>339</v>
      </c>
      <c r="I56" s="316">
        <v>7</v>
      </c>
      <c r="J56" s="283"/>
      <c r="K56" s="284"/>
      <c r="L56" s="284"/>
      <c r="M56" s="285"/>
      <c r="N56" s="286" t="s">
        <v>208</v>
      </c>
      <c r="O56" s="287" t="s">
        <v>208</v>
      </c>
      <c r="P56" s="287" t="s">
        <v>208</v>
      </c>
      <c r="Q56" s="287" t="s">
        <v>208</v>
      </c>
      <c r="R56" s="287" t="s">
        <v>208</v>
      </c>
      <c r="S56" s="287" t="s">
        <v>208</v>
      </c>
      <c r="T56" s="287" t="s">
        <v>208</v>
      </c>
      <c r="U56" s="287" t="s">
        <v>208</v>
      </c>
      <c r="V56" s="287" t="s">
        <v>208</v>
      </c>
      <c r="W56" s="287" t="s">
        <v>208</v>
      </c>
      <c r="X56" s="287" t="s">
        <v>208</v>
      </c>
      <c r="Y56" s="287" t="s">
        <v>208</v>
      </c>
      <c r="Z56" s="287" t="s">
        <v>208</v>
      </c>
      <c r="AA56" s="287" t="s">
        <v>208</v>
      </c>
      <c r="AB56" s="287" t="s">
        <v>44</v>
      </c>
      <c r="AC56" s="287" t="s">
        <v>208</v>
      </c>
      <c r="AD56" s="287" t="s">
        <v>44</v>
      </c>
      <c r="AE56" s="288" t="s">
        <v>44</v>
      </c>
    </row>
    <row r="57" spans="1:31" s="10" customFormat="1" ht="84" x14ac:dyDescent="0.35">
      <c r="A57" s="303">
        <v>264.30000000000007</v>
      </c>
      <c r="B57" s="304" t="s">
        <v>106</v>
      </c>
      <c r="C57" s="625" t="s">
        <v>915</v>
      </c>
      <c r="D57" s="305" t="s">
        <v>199</v>
      </c>
      <c r="E57" s="306" t="s">
        <v>343</v>
      </c>
      <c r="F57" s="307" t="s">
        <v>344</v>
      </c>
      <c r="G57" s="306" t="s">
        <v>345</v>
      </c>
      <c r="H57" s="308" t="s">
        <v>339</v>
      </c>
      <c r="I57" s="309">
        <v>7</v>
      </c>
      <c r="J57" s="283"/>
      <c r="K57" s="284"/>
      <c r="L57" s="284"/>
      <c r="M57" s="285"/>
      <c r="N57" s="286" t="s">
        <v>208</v>
      </c>
      <c r="O57" s="287" t="s">
        <v>208</v>
      </c>
      <c r="P57" s="287" t="s">
        <v>208</v>
      </c>
      <c r="Q57" s="287" t="s">
        <v>208</v>
      </c>
      <c r="R57" s="287" t="s">
        <v>208</v>
      </c>
      <c r="S57" s="287" t="s">
        <v>208</v>
      </c>
      <c r="T57" s="287" t="s">
        <v>208</v>
      </c>
      <c r="U57" s="287" t="s">
        <v>208</v>
      </c>
      <c r="V57" s="287" t="s">
        <v>208</v>
      </c>
      <c r="W57" s="287" t="s">
        <v>208</v>
      </c>
      <c r="X57" s="287" t="s">
        <v>208</v>
      </c>
      <c r="Y57" s="287" t="s">
        <v>208</v>
      </c>
      <c r="Z57" s="287" t="s">
        <v>208</v>
      </c>
      <c r="AA57" s="287" t="s">
        <v>208</v>
      </c>
      <c r="AB57" s="287" t="s">
        <v>44</v>
      </c>
      <c r="AC57" s="287" t="s">
        <v>208</v>
      </c>
      <c r="AD57" s="287" t="s">
        <v>44</v>
      </c>
      <c r="AE57" s="288" t="s">
        <v>44</v>
      </c>
    </row>
    <row r="58" spans="1:31" s="10" customFormat="1" ht="140.5" thickBot="1" x14ac:dyDescent="0.4">
      <c r="A58" s="319">
        <v>271.10000000000002</v>
      </c>
      <c r="B58" s="320" t="s">
        <v>106</v>
      </c>
      <c r="C58" s="627" t="s">
        <v>915</v>
      </c>
      <c r="D58" s="321" t="s">
        <v>346</v>
      </c>
      <c r="E58" s="322" t="s">
        <v>347</v>
      </c>
      <c r="F58" s="323" t="s">
        <v>348</v>
      </c>
      <c r="G58" s="322" t="s">
        <v>349</v>
      </c>
      <c r="H58" s="324" t="s">
        <v>350</v>
      </c>
      <c r="I58" s="325">
        <v>3</v>
      </c>
      <c r="J58" s="326" t="s">
        <v>212</v>
      </c>
      <c r="K58" s="327" t="s">
        <v>351</v>
      </c>
      <c r="L58" s="327" t="s">
        <v>214</v>
      </c>
      <c r="M58" s="328" t="s">
        <v>352</v>
      </c>
      <c r="N58" s="329" t="s">
        <v>208</v>
      </c>
      <c r="O58" s="330" t="s">
        <v>208</v>
      </c>
      <c r="P58" s="330" t="s">
        <v>208</v>
      </c>
      <c r="Q58" s="330" t="s">
        <v>208</v>
      </c>
      <c r="R58" s="330" t="s">
        <v>208</v>
      </c>
      <c r="S58" s="330" t="s">
        <v>208</v>
      </c>
      <c r="T58" s="330" t="s">
        <v>208</v>
      </c>
      <c r="U58" s="330" t="s">
        <v>60</v>
      </c>
      <c r="V58" s="330" t="s">
        <v>208</v>
      </c>
      <c r="W58" s="330" t="s">
        <v>208</v>
      </c>
      <c r="X58" s="330" t="s">
        <v>208</v>
      </c>
      <c r="Y58" s="330" t="s">
        <v>208</v>
      </c>
      <c r="Z58" s="330" t="s">
        <v>208</v>
      </c>
      <c r="AA58" s="330" t="s">
        <v>208</v>
      </c>
      <c r="AB58" s="330" t="s">
        <v>208</v>
      </c>
      <c r="AC58" s="330" t="s">
        <v>208</v>
      </c>
      <c r="AD58" s="330" t="s">
        <v>208</v>
      </c>
      <c r="AE58" s="331" t="s">
        <v>60</v>
      </c>
    </row>
    <row r="59" spans="1:31" ht="126" x14ac:dyDescent="0.35">
      <c r="A59" s="332">
        <v>377.1</v>
      </c>
      <c r="B59" s="333" t="s">
        <v>194</v>
      </c>
      <c r="C59" s="628" t="s">
        <v>913</v>
      </c>
      <c r="D59" s="334" t="s">
        <v>225</v>
      </c>
      <c r="E59" s="335" t="s">
        <v>353</v>
      </c>
      <c r="F59" s="336">
        <v>440324</v>
      </c>
      <c r="G59" s="335" t="s">
        <v>354</v>
      </c>
      <c r="H59" s="337" t="s">
        <v>227</v>
      </c>
      <c r="I59" s="338" t="s">
        <v>299</v>
      </c>
      <c r="J59" s="283"/>
      <c r="K59" s="284"/>
      <c r="L59" s="284"/>
      <c r="M59" s="285"/>
      <c r="N59" s="286" t="s">
        <v>208</v>
      </c>
      <c r="O59" s="287" t="s">
        <v>208</v>
      </c>
      <c r="P59" s="287" t="s">
        <v>208</v>
      </c>
      <c r="Q59" s="287" t="s">
        <v>208</v>
      </c>
      <c r="R59" s="287" t="s">
        <v>208</v>
      </c>
      <c r="S59" s="287" t="s">
        <v>60</v>
      </c>
      <c r="T59" s="287" t="s">
        <v>208</v>
      </c>
      <c r="U59" s="287" t="s">
        <v>60</v>
      </c>
      <c r="V59" s="287" t="s">
        <v>208</v>
      </c>
      <c r="W59" s="287" t="s">
        <v>208</v>
      </c>
      <c r="X59" s="287" t="s">
        <v>208</v>
      </c>
      <c r="Y59" s="287" t="s">
        <v>208</v>
      </c>
      <c r="Z59" s="287" t="s">
        <v>60</v>
      </c>
      <c r="AA59" s="287" t="s">
        <v>208</v>
      </c>
      <c r="AB59" s="287" t="s">
        <v>60</v>
      </c>
      <c r="AC59" s="287" t="s">
        <v>208</v>
      </c>
      <c r="AD59" s="287" t="s">
        <v>60</v>
      </c>
      <c r="AE59" s="288" t="s">
        <v>60</v>
      </c>
    </row>
    <row r="60" spans="1:31" ht="28" x14ac:dyDescent="0.35">
      <c r="A60" s="339">
        <v>380.1</v>
      </c>
      <c r="B60" s="340" t="s">
        <v>194</v>
      </c>
      <c r="C60" s="629" t="s">
        <v>913</v>
      </c>
      <c r="D60" s="341" t="s">
        <v>225</v>
      </c>
      <c r="E60" s="342" t="s">
        <v>355</v>
      </c>
      <c r="F60" s="343">
        <v>73805</v>
      </c>
      <c r="G60" s="342" t="s">
        <v>356</v>
      </c>
      <c r="H60" s="344" t="s">
        <v>227</v>
      </c>
      <c r="I60" s="345" t="s">
        <v>299</v>
      </c>
      <c r="J60" s="283"/>
      <c r="K60" s="284"/>
      <c r="L60" s="284"/>
      <c r="M60" s="285"/>
      <c r="N60" s="286" t="s">
        <v>208</v>
      </c>
      <c r="O60" s="287" t="s">
        <v>208</v>
      </c>
      <c r="P60" s="287" t="s">
        <v>208</v>
      </c>
      <c r="Q60" s="287" t="s">
        <v>208</v>
      </c>
      <c r="R60" s="287" t="s">
        <v>208</v>
      </c>
      <c r="S60" s="287" t="s">
        <v>60</v>
      </c>
      <c r="T60" s="287" t="s">
        <v>208</v>
      </c>
      <c r="U60" s="287" t="s">
        <v>60</v>
      </c>
      <c r="V60" s="287" t="s">
        <v>208</v>
      </c>
      <c r="W60" s="287" t="s">
        <v>208</v>
      </c>
      <c r="X60" s="287" t="s">
        <v>208</v>
      </c>
      <c r="Y60" s="287" t="s">
        <v>208</v>
      </c>
      <c r="Z60" s="287" t="s">
        <v>208</v>
      </c>
      <c r="AA60" s="287" t="s">
        <v>208</v>
      </c>
      <c r="AB60" s="287" t="s">
        <v>60</v>
      </c>
      <c r="AC60" s="287" t="s">
        <v>208</v>
      </c>
      <c r="AD60" s="287" t="s">
        <v>208</v>
      </c>
      <c r="AE60" s="288" t="s">
        <v>60</v>
      </c>
    </row>
    <row r="61" spans="1:31" s="10" customFormat="1" ht="42" x14ac:dyDescent="0.35">
      <c r="A61" s="332">
        <v>384.1</v>
      </c>
      <c r="B61" s="333" t="s">
        <v>194</v>
      </c>
      <c r="C61" s="628" t="s">
        <v>915</v>
      </c>
      <c r="D61" s="334" t="s">
        <v>302</v>
      </c>
      <c r="E61" s="335" t="s">
        <v>357</v>
      </c>
      <c r="F61" s="336" t="s">
        <v>358</v>
      </c>
      <c r="G61" s="335" t="s">
        <v>359</v>
      </c>
      <c r="H61" s="346" t="s">
        <v>305</v>
      </c>
      <c r="I61" s="338">
        <v>24</v>
      </c>
      <c r="J61" s="283"/>
      <c r="K61" s="284"/>
      <c r="L61" s="284"/>
      <c r="M61" s="285"/>
      <c r="N61" s="286"/>
      <c r="O61" s="287"/>
      <c r="P61" s="287"/>
      <c r="Q61" s="287"/>
      <c r="R61" s="287"/>
      <c r="S61" s="287"/>
      <c r="T61" s="287"/>
      <c r="U61" s="287" t="s">
        <v>228</v>
      </c>
      <c r="V61" s="287"/>
      <c r="W61" s="287"/>
      <c r="X61" s="287"/>
      <c r="Y61" s="287"/>
      <c r="Z61" s="287" t="s">
        <v>60</v>
      </c>
      <c r="AA61" s="287"/>
      <c r="AB61" s="287" t="s">
        <v>60</v>
      </c>
      <c r="AC61" s="287"/>
      <c r="AD61" s="287" t="s">
        <v>60</v>
      </c>
      <c r="AE61" s="288"/>
    </row>
    <row r="62" spans="1:31" s="10" customFormat="1" ht="42" x14ac:dyDescent="0.35">
      <c r="A62" s="339">
        <v>385.1</v>
      </c>
      <c r="B62" s="340" t="s">
        <v>194</v>
      </c>
      <c r="C62" s="629" t="s">
        <v>915</v>
      </c>
      <c r="D62" s="341" t="s">
        <v>302</v>
      </c>
      <c r="E62" s="342" t="s">
        <v>360</v>
      </c>
      <c r="F62" s="343" t="s">
        <v>361</v>
      </c>
      <c r="G62" s="342" t="s">
        <v>359</v>
      </c>
      <c r="H62" s="347" t="s">
        <v>305</v>
      </c>
      <c r="I62" s="345">
        <v>24</v>
      </c>
      <c r="J62" s="283"/>
      <c r="K62" s="284"/>
      <c r="L62" s="284"/>
      <c r="M62" s="285"/>
      <c r="N62" s="286"/>
      <c r="O62" s="287"/>
      <c r="P62" s="287"/>
      <c r="Q62" s="287"/>
      <c r="R62" s="287"/>
      <c r="S62" s="287"/>
      <c r="T62" s="287"/>
      <c r="U62" s="287"/>
      <c r="V62" s="287"/>
      <c r="W62" s="287"/>
      <c r="X62" s="287"/>
      <c r="Y62" s="287"/>
      <c r="Z62" s="287" t="s">
        <v>60</v>
      </c>
      <c r="AA62" s="287"/>
      <c r="AB62" s="287" t="s">
        <v>60</v>
      </c>
      <c r="AC62" s="287"/>
      <c r="AD62" s="287" t="s">
        <v>60</v>
      </c>
      <c r="AE62" s="288"/>
    </row>
    <row r="63" spans="1:31" s="10" customFormat="1" ht="84" x14ac:dyDescent="0.35">
      <c r="A63" s="332">
        <v>557.1</v>
      </c>
      <c r="B63" s="333" t="s">
        <v>194</v>
      </c>
      <c r="C63" s="628" t="s">
        <v>915</v>
      </c>
      <c r="D63" s="334" t="s">
        <v>302</v>
      </c>
      <c r="E63" s="335" t="s">
        <v>362</v>
      </c>
      <c r="F63" s="336">
        <v>42</v>
      </c>
      <c r="G63" s="335" t="s">
        <v>363</v>
      </c>
      <c r="H63" s="346" t="s">
        <v>250</v>
      </c>
      <c r="I63" s="338">
        <v>24</v>
      </c>
      <c r="J63" s="283"/>
      <c r="K63" s="284"/>
      <c r="L63" s="284"/>
      <c r="M63" s="285"/>
      <c r="N63" s="286"/>
      <c r="O63" s="287"/>
      <c r="P63" s="287"/>
      <c r="Q63" s="287"/>
      <c r="R63" s="287"/>
      <c r="S63" s="287"/>
      <c r="T63" s="287"/>
      <c r="U63" s="287" t="s">
        <v>228</v>
      </c>
      <c r="V63" s="287"/>
      <c r="W63" s="287"/>
      <c r="X63" s="287"/>
      <c r="Y63" s="287"/>
      <c r="Z63" s="287" t="s">
        <v>60</v>
      </c>
      <c r="AA63" s="287"/>
      <c r="AB63" s="287" t="s">
        <v>60</v>
      </c>
      <c r="AC63" s="287"/>
      <c r="AD63" s="287" t="s">
        <v>60</v>
      </c>
      <c r="AE63" s="288"/>
    </row>
    <row r="64" spans="1:31" s="10" customFormat="1" ht="84" x14ac:dyDescent="0.35">
      <c r="A64" s="339">
        <v>557.20000000000005</v>
      </c>
      <c r="B64" s="340" t="s">
        <v>194</v>
      </c>
      <c r="C64" s="629" t="s">
        <v>915</v>
      </c>
      <c r="D64" s="341" t="s">
        <v>302</v>
      </c>
      <c r="E64" s="342" t="s">
        <v>364</v>
      </c>
      <c r="F64" s="343">
        <v>49</v>
      </c>
      <c r="G64" s="342" t="s">
        <v>363</v>
      </c>
      <c r="H64" s="347" t="s">
        <v>250</v>
      </c>
      <c r="I64" s="345">
        <v>24</v>
      </c>
      <c r="J64" s="283"/>
      <c r="K64" s="284"/>
      <c r="L64" s="284"/>
      <c r="M64" s="285"/>
      <c r="N64" s="286"/>
      <c r="O64" s="287"/>
      <c r="P64" s="287"/>
      <c r="Q64" s="287"/>
      <c r="R64" s="287"/>
      <c r="S64" s="287"/>
      <c r="T64" s="287"/>
      <c r="U64" s="287"/>
      <c r="V64" s="287"/>
      <c r="W64" s="287"/>
      <c r="X64" s="287"/>
      <c r="Y64" s="287"/>
      <c r="Z64" s="287" t="s">
        <v>60</v>
      </c>
      <c r="AA64" s="287"/>
      <c r="AB64" s="287" t="s">
        <v>60</v>
      </c>
      <c r="AC64" s="287"/>
      <c r="AD64" s="287" t="s">
        <v>60</v>
      </c>
      <c r="AE64" s="288"/>
    </row>
    <row r="65" spans="1:31" s="10" customFormat="1" ht="84" x14ac:dyDescent="0.35">
      <c r="A65" s="332">
        <v>387.1</v>
      </c>
      <c r="B65" s="333" t="s">
        <v>194</v>
      </c>
      <c r="C65" s="628" t="s">
        <v>915</v>
      </c>
      <c r="D65" s="334" t="s">
        <v>302</v>
      </c>
      <c r="E65" s="335" t="s">
        <v>365</v>
      </c>
      <c r="F65" s="336" t="s">
        <v>366</v>
      </c>
      <c r="G65" s="335" t="s">
        <v>367</v>
      </c>
      <c r="H65" s="346" t="s">
        <v>368</v>
      </c>
      <c r="I65" s="338">
        <v>25</v>
      </c>
      <c r="J65" s="283"/>
      <c r="K65" s="284"/>
      <c r="L65" s="284"/>
      <c r="M65" s="285"/>
      <c r="N65" s="286" t="s">
        <v>208</v>
      </c>
      <c r="O65" s="287" t="s">
        <v>208</v>
      </c>
      <c r="P65" s="287" t="s">
        <v>208</v>
      </c>
      <c r="Q65" s="287" t="s">
        <v>208</v>
      </c>
      <c r="R65" s="287" t="s">
        <v>208</v>
      </c>
      <c r="S65" s="287" t="s">
        <v>60</v>
      </c>
      <c r="T65" s="287" t="s">
        <v>208</v>
      </c>
      <c r="U65" s="287" t="s">
        <v>208</v>
      </c>
      <c r="V65" s="287" t="s">
        <v>208</v>
      </c>
      <c r="W65" s="287" t="s">
        <v>208</v>
      </c>
      <c r="X65" s="287" t="s">
        <v>208</v>
      </c>
      <c r="Y65" s="287" t="s">
        <v>208</v>
      </c>
      <c r="Z65" s="287" t="s">
        <v>60</v>
      </c>
      <c r="AA65" s="287" t="s">
        <v>208</v>
      </c>
      <c r="AB65" s="287" t="s">
        <v>60</v>
      </c>
      <c r="AC65" s="287" t="s">
        <v>208</v>
      </c>
      <c r="AD65" s="287" t="s">
        <v>208</v>
      </c>
      <c r="AE65" s="288" t="s">
        <v>208</v>
      </c>
    </row>
    <row r="66" spans="1:31" s="10" customFormat="1" ht="84" x14ac:dyDescent="0.35">
      <c r="A66" s="339">
        <v>389.1</v>
      </c>
      <c r="B66" s="340" t="s">
        <v>194</v>
      </c>
      <c r="C66" s="629" t="s">
        <v>915</v>
      </c>
      <c r="D66" s="341" t="s">
        <v>302</v>
      </c>
      <c r="E66" s="342" t="s">
        <v>369</v>
      </c>
      <c r="F66" s="343" t="s">
        <v>370</v>
      </c>
      <c r="G66" s="342" t="s">
        <v>371</v>
      </c>
      <c r="H66" s="347" t="s">
        <v>368</v>
      </c>
      <c r="I66" s="345">
        <v>25</v>
      </c>
      <c r="J66" s="297" t="s">
        <v>212</v>
      </c>
      <c r="K66" s="298" t="s">
        <v>372</v>
      </c>
      <c r="L66" s="298" t="s">
        <v>214</v>
      </c>
      <c r="M66" s="299" t="s">
        <v>373</v>
      </c>
      <c r="N66" s="286" t="s">
        <v>208</v>
      </c>
      <c r="O66" s="287" t="s">
        <v>208</v>
      </c>
      <c r="P66" s="287" t="s">
        <v>208</v>
      </c>
      <c r="Q66" s="287" t="s">
        <v>208</v>
      </c>
      <c r="R66" s="287" t="s">
        <v>208</v>
      </c>
      <c r="S66" s="287" t="s">
        <v>60</v>
      </c>
      <c r="T66" s="287" t="s">
        <v>208</v>
      </c>
      <c r="U66" s="287" t="s">
        <v>208</v>
      </c>
      <c r="V66" s="287" t="s">
        <v>208</v>
      </c>
      <c r="W66" s="287" t="s">
        <v>208</v>
      </c>
      <c r="X66" s="287" t="s">
        <v>208</v>
      </c>
      <c r="Y66" s="287" t="s">
        <v>208</v>
      </c>
      <c r="Z66" s="287" t="s">
        <v>208</v>
      </c>
      <c r="AA66" s="287" t="s">
        <v>208</v>
      </c>
      <c r="AB66" s="287" t="s">
        <v>208</v>
      </c>
      <c r="AC66" s="287" t="s">
        <v>208</v>
      </c>
      <c r="AD66" s="287" t="s">
        <v>208</v>
      </c>
      <c r="AE66" s="288" t="s">
        <v>208</v>
      </c>
    </row>
    <row r="67" spans="1:31" s="10" customFormat="1" ht="42" x14ac:dyDescent="0.35">
      <c r="A67" s="332">
        <v>393.1</v>
      </c>
      <c r="B67" s="333" t="s">
        <v>194</v>
      </c>
      <c r="C67" s="628" t="s">
        <v>915</v>
      </c>
      <c r="D67" s="334" t="s">
        <v>302</v>
      </c>
      <c r="E67" s="335" t="s">
        <v>374</v>
      </c>
      <c r="F67" s="336">
        <v>1.8</v>
      </c>
      <c r="G67" s="335" t="s">
        <v>375</v>
      </c>
      <c r="H67" s="337" t="s">
        <v>339</v>
      </c>
      <c r="I67" s="338">
        <v>7</v>
      </c>
      <c r="J67" s="283"/>
      <c r="K67" s="284"/>
      <c r="L67" s="284"/>
      <c r="M67" s="285"/>
      <c r="N67" s="286" t="s">
        <v>208</v>
      </c>
      <c r="O67" s="287" t="s">
        <v>208</v>
      </c>
      <c r="P67" s="287" t="s">
        <v>208</v>
      </c>
      <c r="Q67" s="287" t="s">
        <v>208</v>
      </c>
      <c r="R67" s="287" t="s">
        <v>208</v>
      </c>
      <c r="S67" s="287" t="s">
        <v>208</v>
      </c>
      <c r="T67" s="287" t="s">
        <v>208</v>
      </c>
      <c r="U67" s="287" t="s">
        <v>208</v>
      </c>
      <c r="V67" s="287" t="s">
        <v>208</v>
      </c>
      <c r="W67" s="287" t="s">
        <v>208</v>
      </c>
      <c r="X67" s="287" t="s">
        <v>208</v>
      </c>
      <c r="Y67" s="287" t="s">
        <v>208</v>
      </c>
      <c r="Z67" s="287" t="s">
        <v>208</v>
      </c>
      <c r="AA67" s="287" t="s">
        <v>208</v>
      </c>
      <c r="AB67" s="287" t="s">
        <v>60</v>
      </c>
      <c r="AC67" s="287" t="s">
        <v>208</v>
      </c>
      <c r="AD67" s="287" t="s">
        <v>208</v>
      </c>
      <c r="AE67" s="288" t="s">
        <v>60</v>
      </c>
    </row>
    <row r="68" spans="1:31" s="10" customFormat="1" ht="28" x14ac:dyDescent="0.35">
      <c r="A68" s="339">
        <v>394.1</v>
      </c>
      <c r="B68" s="340" t="s">
        <v>194</v>
      </c>
      <c r="C68" s="629" t="s">
        <v>915</v>
      </c>
      <c r="D68" s="341" t="s">
        <v>302</v>
      </c>
      <c r="E68" s="342" t="s">
        <v>376</v>
      </c>
      <c r="F68" s="343" t="s">
        <v>377</v>
      </c>
      <c r="G68" s="342" t="s">
        <v>378</v>
      </c>
      <c r="H68" s="344" t="s">
        <v>379</v>
      </c>
      <c r="I68" s="345">
        <v>7</v>
      </c>
      <c r="J68" s="283"/>
      <c r="K68" s="284"/>
      <c r="L68" s="284"/>
      <c r="M68" s="285"/>
      <c r="N68" s="286" t="s">
        <v>208</v>
      </c>
      <c r="O68" s="287" t="s">
        <v>208</v>
      </c>
      <c r="P68" s="287" t="s">
        <v>208</v>
      </c>
      <c r="Q68" s="287" t="s">
        <v>208</v>
      </c>
      <c r="R68" s="287" t="s">
        <v>208</v>
      </c>
      <c r="S68" s="287" t="s">
        <v>208</v>
      </c>
      <c r="T68" s="287" t="s">
        <v>208</v>
      </c>
      <c r="U68" s="287" t="s">
        <v>208</v>
      </c>
      <c r="V68" s="287" t="s">
        <v>208</v>
      </c>
      <c r="W68" s="287" t="s">
        <v>208</v>
      </c>
      <c r="X68" s="287" t="s">
        <v>208</v>
      </c>
      <c r="Y68" s="287" t="s">
        <v>208</v>
      </c>
      <c r="Z68" s="287" t="s">
        <v>208</v>
      </c>
      <c r="AA68" s="287" t="s">
        <v>208</v>
      </c>
      <c r="AB68" s="287" t="s">
        <v>60</v>
      </c>
      <c r="AC68" s="287" t="s">
        <v>208</v>
      </c>
      <c r="AD68" s="287" t="s">
        <v>208</v>
      </c>
      <c r="AE68" s="288" t="s">
        <v>60</v>
      </c>
    </row>
    <row r="69" spans="1:31" s="10" customFormat="1" ht="84" x14ac:dyDescent="0.35">
      <c r="A69" s="332">
        <v>396.1</v>
      </c>
      <c r="B69" s="333" t="s">
        <v>194</v>
      </c>
      <c r="C69" s="628" t="s">
        <v>915</v>
      </c>
      <c r="D69" s="334" t="s">
        <v>246</v>
      </c>
      <c r="E69" s="335" t="s">
        <v>380</v>
      </c>
      <c r="F69" s="336" t="s">
        <v>381</v>
      </c>
      <c r="G69" s="335" t="s">
        <v>382</v>
      </c>
      <c r="H69" s="346" t="s">
        <v>250</v>
      </c>
      <c r="I69" s="338">
        <v>24</v>
      </c>
      <c r="J69" s="297" t="s">
        <v>204</v>
      </c>
      <c r="K69" s="298" t="s">
        <v>205</v>
      </c>
      <c r="L69" s="298" t="s">
        <v>308</v>
      </c>
      <c r="M69" s="299" t="s">
        <v>309</v>
      </c>
      <c r="N69" s="286" t="s">
        <v>208</v>
      </c>
      <c r="O69" s="287" t="s">
        <v>208</v>
      </c>
      <c r="P69" s="287" t="s">
        <v>208</v>
      </c>
      <c r="Q69" s="287" t="s">
        <v>208</v>
      </c>
      <c r="R69" s="287" t="s">
        <v>208</v>
      </c>
      <c r="S69" s="287" t="s">
        <v>208</v>
      </c>
      <c r="T69" s="287" t="s">
        <v>208</v>
      </c>
      <c r="U69" s="287" t="s">
        <v>60</v>
      </c>
      <c r="V69" s="287" t="s">
        <v>208</v>
      </c>
      <c r="W69" s="287" t="s">
        <v>208</v>
      </c>
      <c r="X69" s="287" t="s">
        <v>208</v>
      </c>
      <c r="Y69" s="287" t="s">
        <v>208</v>
      </c>
      <c r="Z69" s="287" t="s">
        <v>208</v>
      </c>
      <c r="AA69" s="287" t="s">
        <v>208</v>
      </c>
      <c r="AB69" s="287" t="s">
        <v>60</v>
      </c>
      <c r="AC69" s="287" t="s">
        <v>208</v>
      </c>
      <c r="AD69" s="287" t="s">
        <v>208</v>
      </c>
      <c r="AE69" s="288" t="s">
        <v>60</v>
      </c>
    </row>
    <row r="70" spans="1:31" s="10" customFormat="1" ht="84" x14ac:dyDescent="0.35">
      <c r="A70" s="339">
        <v>397.1</v>
      </c>
      <c r="B70" s="340" t="s">
        <v>194</v>
      </c>
      <c r="C70" s="629" t="s">
        <v>915</v>
      </c>
      <c r="D70" s="341" t="s">
        <v>246</v>
      </c>
      <c r="E70" s="342" t="s">
        <v>383</v>
      </c>
      <c r="F70" s="343" t="s">
        <v>384</v>
      </c>
      <c r="G70" s="342" t="s">
        <v>382</v>
      </c>
      <c r="H70" s="347" t="s">
        <v>250</v>
      </c>
      <c r="I70" s="345">
        <v>24</v>
      </c>
      <c r="J70" s="297" t="s">
        <v>212</v>
      </c>
      <c r="K70" s="298" t="s">
        <v>313</v>
      </c>
      <c r="L70" s="298" t="s">
        <v>214</v>
      </c>
      <c r="M70" s="299" t="s">
        <v>309</v>
      </c>
      <c r="N70" s="286" t="s">
        <v>208</v>
      </c>
      <c r="O70" s="287" t="s">
        <v>208</v>
      </c>
      <c r="P70" s="287" t="s">
        <v>208</v>
      </c>
      <c r="Q70" s="287" t="s">
        <v>208</v>
      </c>
      <c r="R70" s="287" t="s">
        <v>208</v>
      </c>
      <c r="S70" s="287" t="s">
        <v>208</v>
      </c>
      <c r="T70" s="287" t="s">
        <v>208</v>
      </c>
      <c r="U70" s="287" t="s">
        <v>60</v>
      </c>
      <c r="V70" s="287" t="s">
        <v>208</v>
      </c>
      <c r="W70" s="287" t="s">
        <v>208</v>
      </c>
      <c r="X70" s="287" t="s">
        <v>208</v>
      </c>
      <c r="Y70" s="287" t="s">
        <v>208</v>
      </c>
      <c r="Z70" s="287" t="s">
        <v>208</v>
      </c>
      <c r="AA70" s="287" t="s">
        <v>208</v>
      </c>
      <c r="AB70" s="287" t="s">
        <v>60</v>
      </c>
      <c r="AC70" s="287" t="s">
        <v>208</v>
      </c>
      <c r="AD70" s="287" t="s">
        <v>208</v>
      </c>
      <c r="AE70" s="288" t="s">
        <v>60</v>
      </c>
    </row>
    <row r="71" spans="1:31" s="10" customFormat="1" ht="84" x14ac:dyDescent="0.35">
      <c r="A71" s="332">
        <v>398.1</v>
      </c>
      <c r="B71" s="333" t="s">
        <v>194</v>
      </c>
      <c r="C71" s="628" t="s">
        <v>915</v>
      </c>
      <c r="D71" s="334" t="s">
        <v>246</v>
      </c>
      <c r="E71" s="335" t="s">
        <v>385</v>
      </c>
      <c r="F71" s="336" t="s">
        <v>381</v>
      </c>
      <c r="G71" s="335" t="s">
        <v>382</v>
      </c>
      <c r="H71" s="346" t="s">
        <v>250</v>
      </c>
      <c r="I71" s="338">
        <v>24</v>
      </c>
      <c r="J71" s="297" t="s">
        <v>204</v>
      </c>
      <c r="K71" s="298" t="s">
        <v>205</v>
      </c>
      <c r="L71" s="298" t="s">
        <v>308</v>
      </c>
      <c r="M71" s="299" t="s">
        <v>309</v>
      </c>
      <c r="N71" s="286" t="s">
        <v>208</v>
      </c>
      <c r="O71" s="287" t="s">
        <v>208</v>
      </c>
      <c r="P71" s="287" t="s">
        <v>208</v>
      </c>
      <c r="Q71" s="287" t="s">
        <v>208</v>
      </c>
      <c r="R71" s="287" t="s">
        <v>208</v>
      </c>
      <c r="S71" s="287" t="s">
        <v>208</v>
      </c>
      <c r="T71" s="287" t="s">
        <v>208</v>
      </c>
      <c r="U71" s="287" t="s">
        <v>60</v>
      </c>
      <c r="V71" s="287" t="s">
        <v>208</v>
      </c>
      <c r="W71" s="287" t="s">
        <v>208</v>
      </c>
      <c r="X71" s="287" t="s">
        <v>208</v>
      </c>
      <c r="Y71" s="287" t="s">
        <v>208</v>
      </c>
      <c r="Z71" s="287" t="s">
        <v>208</v>
      </c>
      <c r="AA71" s="287" t="s">
        <v>208</v>
      </c>
      <c r="AB71" s="287" t="s">
        <v>60</v>
      </c>
      <c r="AC71" s="287" t="s">
        <v>208</v>
      </c>
      <c r="AD71" s="287" t="s">
        <v>208</v>
      </c>
      <c r="AE71" s="288" t="s">
        <v>60</v>
      </c>
    </row>
    <row r="72" spans="1:31" s="10" customFormat="1" ht="84" x14ac:dyDescent="0.35">
      <c r="A72" s="339">
        <v>399.1</v>
      </c>
      <c r="B72" s="340" t="s">
        <v>194</v>
      </c>
      <c r="C72" s="629" t="s">
        <v>915</v>
      </c>
      <c r="D72" s="341" t="s">
        <v>246</v>
      </c>
      <c r="E72" s="342" t="s">
        <v>386</v>
      </c>
      <c r="F72" s="343" t="s">
        <v>387</v>
      </c>
      <c r="G72" s="342" t="s">
        <v>382</v>
      </c>
      <c r="H72" s="347" t="s">
        <v>250</v>
      </c>
      <c r="I72" s="345">
        <v>24</v>
      </c>
      <c r="J72" s="297" t="s">
        <v>212</v>
      </c>
      <c r="K72" s="298" t="s">
        <v>313</v>
      </c>
      <c r="L72" s="298" t="s">
        <v>263</v>
      </c>
      <c r="M72" s="299" t="s">
        <v>309</v>
      </c>
      <c r="N72" s="286" t="s">
        <v>208</v>
      </c>
      <c r="O72" s="287" t="s">
        <v>208</v>
      </c>
      <c r="P72" s="287" t="s">
        <v>208</v>
      </c>
      <c r="Q72" s="287" t="s">
        <v>208</v>
      </c>
      <c r="R72" s="287" t="s">
        <v>208</v>
      </c>
      <c r="S72" s="287" t="s">
        <v>208</v>
      </c>
      <c r="T72" s="287" t="s">
        <v>208</v>
      </c>
      <c r="U72" s="287" t="s">
        <v>60</v>
      </c>
      <c r="V72" s="287" t="s">
        <v>208</v>
      </c>
      <c r="W72" s="287" t="s">
        <v>208</v>
      </c>
      <c r="X72" s="287" t="s">
        <v>208</v>
      </c>
      <c r="Y72" s="287" t="s">
        <v>208</v>
      </c>
      <c r="Z72" s="287" t="s">
        <v>208</v>
      </c>
      <c r="AA72" s="287" t="s">
        <v>208</v>
      </c>
      <c r="AB72" s="287" t="s">
        <v>60</v>
      </c>
      <c r="AC72" s="287" t="s">
        <v>208</v>
      </c>
      <c r="AD72" s="287" t="s">
        <v>208</v>
      </c>
      <c r="AE72" s="288" t="s">
        <v>60</v>
      </c>
    </row>
    <row r="73" spans="1:31" s="10" customFormat="1" ht="84" x14ac:dyDescent="0.35">
      <c r="A73" s="332">
        <v>400.1</v>
      </c>
      <c r="B73" s="333" t="s">
        <v>194</v>
      </c>
      <c r="C73" s="628" t="s">
        <v>915</v>
      </c>
      <c r="D73" s="334" t="s">
        <v>246</v>
      </c>
      <c r="E73" s="335" t="s">
        <v>388</v>
      </c>
      <c r="F73" s="336" t="s">
        <v>329</v>
      </c>
      <c r="G73" s="335" t="s">
        <v>389</v>
      </c>
      <c r="H73" s="346" t="s">
        <v>250</v>
      </c>
      <c r="I73" s="338">
        <v>24</v>
      </c>
      <c r="J73" s="297" t="s">
        <v>212</v>
      </c>
      <c r="K73" s="298" t="s">
        <v>313</v>
      </c>
      <c r="L73" s="298" t="s">
        <v>308</v>
      </c>
      <c r="M73" s="299" t="s">
        <v>309</v>
      </c>
      <c r="N73" s="286" t="s">
        <v>208</v>
      </c>
      <c r="O73" s="287" t="s">
        <v>208</v>
      </c>
      <c r="P73" s="287" t="s">
        <v>208</v>
      </c>
      <c r="Q73" s="287" t="s">
        <v>208</v>
      </c>
      <c r="R73" s="287" t="s">
        <v>208</v>
      </c>
      <c r="S73" s="287" t="s">
        <v>208</v>
      </c>
      <c r="T73" s="287" t="s">
        <v>208</v>
      </c>
      <c r="U73" s="287" t="s">
        <v>60</v>
      </c>
      <c r="V73" s="287" t="s">
        <v>208</v>
      </c>
      <c r="W73" s="287" t="s">
        <v>208</v>
      </c>
      <c r="X73" s="287" t="s">
        <v>208</v>
      </c>
      <c r="Y73" s="287" t="s">
        <v>208</v>
      </c>
      <c r="Z73" s="287" t="s">
        <v>208</v>
      </c>
      <c r="AA73" s="287" t="s">
        <v>208</v>
      </c>
      <c r="AB73" s="287" t="s">
        <v>60</v>
      </c>
      <c r="AC73" s="287" t="s">
        <v>208</v>
      </c>
      <c r="AD73" s="287" t="s">
        <v>208</v>
      </c>
      <c r="AE73" s="288" t="s">
        <v>60</v>
      </c>
    </row>
    <row r="74" spans="1:31" s="10" customFormat="1" ht="84" x14ac:dyDescent="0.35">
      <c r="A74" s="339">
        <v>401.1</v>
      </c>
      <c r="B74" s="340" t="s">
        <v>194</v>
      </c>
      <c r="C74" s="629" t="s">
        <v>915</v>
      </c>
      <c r="D74" s="341" t="s">
        <v>246</v>
      </c>
      <c r="E74" s="342" t="s">
        <v>390</v>
      </c>
      <c r="F74" s="343" t="s">
        <v>391</v>
      </c>
      <c r="G74" s="342" t="s">
        <v>389</v>
      </c>
      <c r="H74" s="347" t="s">
        <v>250</v>
      </c>
      <c r="I74" s="345">
        <v>24</v>
      </c>
      <c r="J74" s="297" t="s">
        <v>212</v>
      </c>
      <c r="K74" s="298" t="s">
        <v>313</v>
      </c>
      <c r="L74" s="298" t="s">
        <v>308</v>
      </c>
      <c r="M74" s="299" t="s">
        <v>309</v>
      </c>
      <c r="N74" s="286" t="s">
        <v>208</v>
      </c>
      <c r="O74" s="287" t="s">
        <v>208</v>
      </c>
      <c r="P74" s="287" t="s">
        <v>208</v>
      </c>
      <c r="Q74" s="287" t="s">
        <v>208</v>
      </c>
      <c r="R74" s="287" t="s">
        <v>208</v>
      </c>
      <c r="S74" s="287" t="s">
        <v>208</v>
      </c>
      <c r="T74" s="287" t="s">
        <v>208</v>
      </c>
      <c r="U74" s="287" t="s">
        <v>60</v>
      </c>
      <c r="V74" s="287" t="s">
        <v>208</v>
      </c>
      <c r="W74" s="287" t="s">
        <v>208</v>
      </c>
      <c r="X74" s="287" t="s">
        <v>208</v>
      </c>
      <c r="Y74" s="287" t="s">
        <v>208</v>
      </c>
      <c r="Z74" s="287" t="s">
        <v>208</v>
      </c>
      <c r="AA74" s="287" t="s">
        <v>208</v>
      </c>
      <c r="AB74" s="287" t="s">
        <v>60</v>
      </c>
      <c r="AC74" s="287" t="s">
        <v>208</v>
      </c>
      <c r="AD74" s="287" t="s">
        <v>208</v>
      </c>
      <c r="AE74" s="288" t="s">
        <v>60</v>
      </c>
    </row>
    <row r="75" spans="1:31" s="10" customFormat="1" ht="84" x14ac:dyDescent="0.35">
      <c r="A75" s="332">
        <v>403.1</v>
      </c>
      <c r="B75" s="333" t="s">
        <v>194</v>
      </c>
      <c r="C75" s="628" t="s">
        <v>915</v>
      </c>
      <c r="D75" s="334" t="s">
        <v>246</v>
      </c>
      <c r="E75" s="335" t="s">
        <v>392</v>
      </c>
      <c r="F75" s="336" t="s">
        <v>393</v>
      </c>
      <c r="G75" s="335" t="s">
        <v>394</v>
      </c>
      <c r="H75" s="346" t="s">
        <v>395</v>
      </c>
      <c r="I75" s="338">
        <v>25</v>
      </c>
      <c r="J75" s="297" t="s">
        <v>221</v>
      </c>
      <c r="K75" s="298" t="s">
        <v>396</v>
      </c>
      <c r="L75" s="298" t="s">
        <v>308</v>
      </c>
      <c r="M75" s="299" t="s">
        <v>397</v>
      </c>
      <c r="N75" s="286" t="s">
        <v>208</v>
      </c>
      <c r="O75" s="287" t="s">
        <v>208</v>
      </c>
      <c r="P75" s="287" t="s">
        <v>208</v>
      </c>
      <c r="Q75" s="287" t="s">
        <v>208</v>
      </c>
      <c r="R75" s="287" t="s">
        <v>208</v>
      </c>
      <c r="S75" s="287" t="s">
        <v>208</v>
      </c>
      <c r="T75" s="287" t="s">
        <v>208</v>
      </c>
      <c r="U75" s="287" t="s">
        <v>60</v>
      </c>
      <c r="V75" s="287" t="s">
        <v>208</v>
      </c>
      <c r="W75" s="287" t="s">
        <v>208</v>
      </c>
      <c r="X75" s="287" t="s">
        <v>208</v>
      </c>
      <c r="Y75" s="287" t="s">
        <v>208</v>
      </c>
      <c r="Z75" s="287" t="s">
        <v>208</v>
      </c>
      <c r="AA75" s="287" t="s">
        <v>208</v>
      </c>
      <c r="AB75" s="287" t="s">
        <v>208</v>
      </c>
      <c r="AC75" s="287" t="s">
        <v>208</v>
      </c>
      <c r="AD75" s="287" t="s">
        <v>208</v>
      </c>
      <c r="AE75" s="288" t="s">
        <v>208</v>
      </c>
    </row>
    <row r="76" spans="1:31" s="10" customFormat="1" ht="28" x14ac:dyDescent="0.35">
      <c r="A76" s="339">
        <v>408.1</v>
      </c>
      <c r="B76" s="340" t="s">
        <v>194</v>
      </c>
      <c r="C76" s="629" t="s">
        <v>915</v>
      </c>
      <c r="D76" s="341" t="s">
        <v>398</v>
      </c>
      <c r="E76" s="342" t="s">
        <v>399</v>
      </c>
      <c r="F76" s="343">
        <v>96.7</v>
      </c>
      <c r="G76" s="342"/>
      <c r="H76" s="347" t="s">
        <v>400</v>
      </c>
      <c r="I76" s="345">
        <v>7</v>
      </c>
      <c r="J76" s="283"/>
      <c r="K76" s="284"/>
      <c r="L76" s="284"/>
      <c r="M76" s="285"/>
      <c r="N76" s="286" t="s">
        <v>208</v>
      </c>
      <c r="O76" s="287" t="s">
        <v>208</v>
      </c>
      <c r="P76" s="287" t="s">
        <v>208</v>
      </c>
      <c r="Q76" s="287" t="s">
        <v>208</v>
      </c>
      <c r="R76" s="287" t="s">
        <v>208</v>
      </c>
      <c r="S76" s="287" t="s">
        <v>60</v>
      </c>
      <c r="T76" s="287" t="s">
        <v>208</v>
      </c>
      <c r="U76" s="287" t="s">
        <v>60</v>
      </c>
      <c r="V76" s="287" t="s">
        <v>208</v>
      </c>
      <c r="W76" s="287" t="s">
        <v>208</v>
      </c>
      <c r="X76" s="287" t="s">
        <v>208</v>
      </c>
      <c r="Y76" s="287" t="s">
        <v>208</v>
      </c>
      <c r="Z76" s="287" t="s">
        <v>228</v>
      </c>
      <c r="AA76" s="287" t="s">
        <v>208</v>
      </c>
      <c r="AB76" s="287" t="s">
        <v>60</v>
      </c>
      <c r="AC76" s="287" t="s">
        <v>208</v>
      </c>
      <c r="AD76" s="287" t="s">
        <v>60</v>
      </c>
      <c r="AE76" s="288" t="s">
        <v>208</v>
      </c>
    </row>
    <row r="77" spans="1:31" s="10" customFormat="1" ht="42" x14ac:dyDescent="0.35">
      <c r="A77" s="332">
        <v>410.1</v>
      </c>
      <c r="B77" s="333" t="s">
        <v>194</v>
      </c>
      <c r="C77" s="628" t="s">
        <v>915</v>
      </c>
      <c r="D77" s="334" t="s">
        <v>398</v>
      </c>
      <c r="E77" s="335" t="s">
        <v>401</v>
      </c>
      <c r="F77" s="336">
        <v>0.42</v>
      </c>
      <c r="G77" s="335"/>
      <c r="H77" s="346" t="s">
        <v>402</v>
      </c>
      <c r="I77" s="338">
        <v>7</v>
      </c>
      <c r="J77" s="283"/>
      <c r="K77" s="284"/>
      <c r="L77" s="284"/>
      <c r="M77" s="285"/>
      <c r="N77" s="286" t="s">
        <v>208</v>
      </c>
      <c r="O77" s="287" t="s">
        <v>208</v>
      </c>
      <c r="P77" s="287" t="s">
        <v>208</v>
      </c>
      <c r="Q77" s="287" t="s">
        <v>208</v>
      </c>
      <c r="R77" s="287" t="s">
        <v>208</v>
      </c>
      <c r="S77" s="287" t="s">
        <v>60</v>
      </c>
      <c r="T77" s="287" t="s">
        <v>208</v>
      </c>
      <c r="U77" s="287" t="s">
        <v>60</v>
      </c>
      <c r="V77" s="287" t="s">
        <v>208</v>
      </c>
      <c r="W77" s="287" t="s">
        <v>208</v>
      </c>
      <c r="X77" s="287" t="s">
        <v>208</v>
      </c>
      <c r="Y77" s="287" t="s">
        <v>208</v>
      </c>
      <c r="Z77" s="287" t="s">
        <v>60</v>
      </c>
      <c r="AA77" s="287" t="s">
        <v>208</v>
      </c>
      <c r="AB77" s="287" t="s">
        <v>60</v>
      </c>
      <c r="AC77" s="287" t="s">
        <v>208</v>
      </c>
      <c r="AD77" s="287" t="s">
        <v>208</v>
      </c>
      <c r="AE77" s="288" t="s">
        <v>208</v>
      </c>
    </row>
    <row r="78" spans="1:31" s="10" customFormat="1" ht="42" x14ac:dyDescent="0.35">
      <c r="A78" s="339">
        <v>421.1</v>
      </c>
      <c r="B78" s="340" t="s">
        <v>194</v>
      </c>
      <c r="C78" s="629" t="s">
        <v>915</v>
      </c>
      <c r="D78" s="341" t="s">
        <v>199</v>
      </c>
      <c r="E78" s="342" t="s">
        <v>403</v>
      </c>
      <c r="F78" s="343" t="s">
        <v>404</v>
      </c>
      <c r="G78" s="342"/>
      <c r="H78" s="347" t="s">
        <v>250</v>
      </c>
      <c r="I78" s="345">
        <v>24</v>
      </c>
      <c r="J78" s="297" t="s">
        <v>221</v>
      </c>
      <c r="K78" s="298" t="s">
        <v>313</v>
      </c>
      <c r="L78" s="298" t="s">
        <v>308</v>
      </c>
      <c r="M78" s="299" t="s">
        <v>327</v>
      </c>
      <c r="N78" s="286" t="s">
        <v>208</v>
      </c>
      <c r="O78" s="287" t="s">
        <v>208</v>
      </c>
      <c r="P78" s="287" t="s">
        <v>208</v>
      </c>
      <c r="Q78" s="287" t="s">
        <v>208</v>
      </c>
      <c r="R78" s="287" t="s">
        <v>208</v>
      </c>
      <c r="S78" s="287" t="s">
        <v>208</v>
      </c>
      <c r="T78" s="287" t="s">
        <v>208</v>
      </c>
      <c r="U78" s="287" t="s">
        <v>60</v>
      </c>
      <c r="V78" s="287" t="s">
        <v>208</v>
      </c>
      <c r="W78" s="287" t="s">
        <v>208</v>
      </c>
      <c r="X78" s="287" t="s">
        <v>208</v>
      </c>
      <c r="Y78" s="287" t="s">
        <v>208</v>
      </c>
      <c r="Z78" s="287" t="s">
        <v>208</v>
      </c>
      <c r="AA78" s="287" t="s">
        <v>208</v>
      </c>
      <c r="AB78" s="287" t="s">
        <v>60</v>
      </c>
      <c r="AC78" s="287" t="s">
        <v>208</v>
      </c>
      <c r="AD78" s="287" t="s">
        <v>208</v>
      </c>
      <c r="AE78" s="288" t="s">
        <v>208</v>
      </c>
    </row>
    <row r="79" spans="1:31" s="10" customFormat="1" ht="70" x14ac:dyDescent="0.35">
      <c r="A79" s="332">
        <v>422.1</v>
      </c>
      <c r="B79" s="333" t="s">
        <v>194</v>
      </c>
      <c r="C79" s="628" t="s">
        <v>915</v>
      </c>
      <c r="D79" s="334" t="s">
        <v>199</v>
      </c>
      <c r="E79" s="335" t="s">
        <v>336</v>
      </c>
      <c r="F79" s="336" t="s">
        <v>405</v>
      </c>
      <c r="G79" s="335" t="s">
        <v>406</v>
      </c>
      <c r="H79" s="337" t="s">
        <v>339</v>
      </c>
      <c r="I79" s="338">
        <v>7</v>
      </c>
      <c r="J79" s="283"/>
      <c r="K79" s="284"/>
      <c r="L79" s="284"/>
      <c r="M79" s="285"/>
      <c r="N79" s="286" t="s">
        <v>208</v>
      </c>
      <c r="O79" s="287" t="s">
        <v>208</v>
      </c>
      <c r="P79" s="287" t="s">
        <v>208</v>
      </c>
      <c r="Q79" s="287" t="s">
        <v>208</v>
      </c>
      <c r="R79" s="287" t="s">
        <v>208</v>
      </c>
      <c r="S79" s="287" t="s">
        <v>208</v>
      </c>
      <c r="T79" s="287" t="s">
        <v>208</v>
      </c>
      <c r="U79" s="287" t="s">
        <v>60</v>
      </c>
      <c r="V79" s="287" t="s">
        <v>208</v>
      </c>
      <c r="W79" s="287" t="s">
        <v>208</v>
      </c>
      <c r="X79" s="287" t="s">
        <v>208</v>
      </c>
      <c r="Y79" s="287" t="s">
        <v>208</v>
      </c>
      <c r="Z79" s="287" t="s">
        <v>208</v>
      </c>
      <c r="AA79" s="287" t="s">
        <v>208</v>
      </c>
      <c r="AB79" s="287" t="s">
        <v>60</v>
      </c>
      <c r="AC79" s="287" t="s">
        <v>208</v>
      </c>
      <c r="AD79" s="287" t="s">
        <v>60</v>
      </c>
      <c r="AE79" s="288" t="s">
        <v>208</v>
      </c>
    </row>
    <row r="80" spans="1:31" s="10" customFormat="1" ht="70" x14ac:dyDescent="0.35">
      <c r="A80" s="339">
        <v>422.20000000000005</v>
      </c>
      <c r="B80" s="340" t="s">
        <v>194</v>
      </c>
      <c r="C80" s="629" t="s">
        <v>915</v>
      </c>
      <c r="D80" s="341" t="s">
        <v>199</v>
      </c>
      <c r="E80" s="342" t="s">
        <v>340</v>
      </c>
      <c r="F80" s="343" t="s">
        <v>407</v>
      </c>
      <c r="G80" s="342" t="s">
        <v>408</v>
      </c>
      <c r="H80" s="344" t="s">
        <v>339</v>
      </c>
      <c r="I80" s="345">
        <v>7</v>
      </c>
      <c r="J80" s="283"/>
      <c r="K80" s="284"/>
      <c r="L80" s="284"/>
      <c r="M80" s="285"/>
      <c r="N80" s="286" t="s">
        <v>208</v>
      </c>
      <c r="O80" s="287" t="s">
        <v>208</v>
      </c>
      <c r="P80" s="287" t="s">
        <v>208</v>
      </c>
      <c r="Q80" s="287" t="s">
        <v>208</v>
      </c>
      <c r="R80" s="287" t="s">
        <v>208</v>
      </c>
      <c r="S80" s="287" t="s">
        <v>208</v>
      </c>
      <c r="T80" s="287" t="s">
        <v>208</v>
      </c>
      <c r="U80" s="287" t="s">
        <v>44</v>
      </c>
      <c r="V80" s="287" t="s">
        <v>208</v>
      </c>
      <c r="W80" s="287" t="s">
        <v>208</v>
      </c>
      <c r="X80" s="287" t="s">
        <v>208</v>
      </c>
      <c r="Y80" s="287" t="s">
        <v>208</v>
      </c>
      <c r="Z80" s="287" t="s">
        <v>208</v>
      </c>
      <c r="AA80" s="287" t="s">
        <v>208</v>
      </c>
      <c r="AB80" s="287" t="s">
        <v>44</v>
      </c>
      <c r="AC80" s="287" t="s">
        <v>208</v>
      </c>
      <c r="AD80" s="287" t="s">
        <v>44</v>
      </c>
      <c r="AE80" s="288" t="s">
        <v>208</v>
      </c>
    </row>
    <row r="81" spans="1:31" s="10" customFormat="1" ht="70" x14ac:dyDescent="0.35">
      <c r="A81" s="332">
        <v>422.30000000000007</v>
      </c>
      <c r="B81" s="333" t="s">
        <v>194</v>
      </c>
      <c r="C81" s="628" t="s">
        <v>915</v>
      </c>
      <c r="D81" s="334" t="s">
        <v>199</v>
      </c>
      <c r="E81" s="335" t="s">
        <v>343</v>
      </c>
      <c r="F81" s="336" t="s">
        <v>409</v>
      </c>
      <c r="G81" s="335" t="s">
        <v>410</v>
      </c>
      <c r="H81" s="337" t="s">
        <v>339</v>
      </c>
      <c r="I81" s="338">
        <v>7</v>
      </c>
      <c r="J81" s="283"/>
      <c r="K81" s="284"/>
      <c r="L81" s="284"/>
      <c r="M81" s="285"/>
      <c r="N81" s="286" t="s">
        <v>208</v>
      </c>
      <c r="O81" s="287" t="s">
        <v>208</v>
      </c>
      <c r="P81" s="287" t="s">
        <v>208</v>
      </c>
      <c r="Q81" s="287" t="s">
        <v>208</v>
      </c>
      <c r="R81" s="287" t="s">
        <v>208</v>
      </c>
      <c r="S81" s="287" t="s">
        <v>208</v>
      </c>
      <c r="T81" s="287" t="s">
        <v>208</v>
      </c>
      <c r="U81" s="287" t="s">
        <v>44</v>
      </c>
      <c r="V81" s="287" t="s">
        <v>208</v>
      </c>
      <c r="W81" s="287" t="s">
        <v>208</v>
      </c>
      <c r="X81" s="287" t="s">
        <v>208</v>
      </c>
      <c r="Y81" s="287" t="s">
        <v>208</v>
      </c>
      <c r="Z81" s="287" t="s">
        <v>208</v>
      </c>
      <c r="AA81" s="287" t="s">
        <v>208</v>
      </c>
      <c r="AB81" s="287" t="s">
        <v>44</v>
      </c>
      <c r="AC81" s="287" t="s">
        <v>208</v>
      </c>
      <c r="AD81" s="287" t="s">
        <v>44</v>
      </c>
      <c r="AE81" s="288" t="s">
        <v>208</v>
      </c>
    </row>
    <row r="82" spans="1:31" s="10" customFormat="1" ht="56" x14ac:dyDescent="0.35">
      <c r="A82" s="339">
        <v>517.1</v>
      </c>
      <c r="B82" s="340" t="s">
        <v>194</v>
      </c>
      <c r="C82" s="629" t="s">
        <v>915</v>
      </c>
      <c r="D82" s="341" t="s">
        <v>199</v>
      </c>
      <c r="E82" s="342" t="s">
        <v>411</v>
      </c>
      <c r="F82" s="343" t="s">
        <v>412</v>
      </c>
      <c r="G82" s="342"/>
      <c r="H82" s="347" t="s">
        <v>250</v>
      </c>
      <c r="I82" s="345">
        <v>24</v>
      </c>
      <c r="J82" s="297" t="s">
        <v>413</v>
      </c>
      <c r="K82" s="298" t="s">
        <v>313</v>
      </c>
      <c r="L82" s="298" t="s">
        <v>414</v>
      </c>
      <c r="M82" s="299" t="s">
        <v>327</v>
      </c>
      <c r="N82" s="286"/>
      <c r="O82" s="287"/>
      <c r="P82" s="287"/>
      <c r="Q82" s="287"/>
      <c r="R82" s="287"/>
      <c r="S82" s="287"/>
      <c r="T82" s="287"/>
      <c r="U82" s="287" t="s">
        <v>60</v>
      </c>
      <c r="V82" s="287"/>
      <c r="W82" s="287"/>
      <c r="X82" s="287"/>
      <c r="Y82" s="287"/>
      <c r="Z82" s="287"/>
      <c r="AA82" s="287"/>
      <c r="AB82" s="287" t="s">
        <v>60</v>
      </c>
      <c r="AC82" s="287"/>
      <c r="AD82" s="287"/>
      <c r="AE82" s="288" t="s">
        <v>60</v>
      </c>
    </row>
    <row r="83" spans="1:31" s="10" customFormat="1" ht="56" x14ac:dyDescent="0.35">
      <c r="A83" s="332">
        <v>518.1</v>
      </c>
      <c r="B83" s="333" t="s">
        <v>194</v>
      </c>
      <c r="C83" s="628" t="s">
        <v>915</v>
      </c>
      <c r="D83" s="334" t="s">
        <v>199</v>
      </c>
      <c r="E83" s="335" t="s">
        <v>415</v>
      </c>
      <c r="F83" s="336" t="s">
        <v>416</v>
      </c>
      <c r="G83" s="335"/>
      <c r="H83" s="346" t="s">
        <v>250</v>
      </c>
      <c r="I83" s="338">
        <v>24</v>
      </c>
      <c r="J83" s="297" t="s">
        <v>417</v>
      </c>
      <c r="K83" s="298" t="s">
        <v>313</v>
      </c>
      <c r="L83" s="298" t="s">
        <v>418</v>
      </c>
      <c r="M83" s="299" t="s">
        <v>327</v>
      </c>
      <c r="N83" s="286"/>
      <c r="O83" s="287"/>
      <c r="P83" s="287"/>
      <c r="Q83" s="287"/>
      <c r="R83" s="287"/>
      <c r="S83" s="287"/>
      <c r="T83" s="287"/>
      <c r="U83" s="287" t="s">
        <v>60</v>
      </c>
      <c r="V83" s="287"/>
      <c r="W83" s="287"/>
      <c r="X83" s="287"/>
      <c r="Y83" s="287"/>
      <c r="Z83" s="287"/>
      <c r="AA83" s="287"/>
      <c r="AB83" s="287" t="s">
        <v>60</v>
      </c>
      <c r="AC83" s="287"/>
      <c r="AD83" s="287"/>
      <c r="AE83" s="288" t="s">
        <v>60</v>
      </c>
    </row>
    <row r="84" spans="1:31" s="10" customFormat="1" ht="42" x14ac:dyDescent="0.35">
      <c r="A84" s="339">
        <v>523.1</v>
      </c>
      <c r="B84" s="340" t="s">
        <v>194</v>
      </c>
      <c r="C84" s="629" t="s">
        <v>915</v>
      </c>
      <c r="D84" s="341" t="s">
        <v>199</v>
      </c>
      <c r="E84" s="342" t="s">
        <v>419</v>
      </c>
      <c r="F84" s="343" t="s">
        <v>420</v>
      </c>
      <c r="G84" s="342"/>
      <c r="H84" s="347" t="s">
        <v>250</v>
      </c>
      <c r="I84" s="345">
        <v>24</v>
      </c>
      <c r="J84" s="297" t="s">
        <v>221</v>
      </c>
      <c r="K84" s="298" t="s">
        <v>313</v>
      </c>
      <c r="L84" s="298" t="s">
        <v>308</v>
      </c>
      <c r="M84" s="299" t="s">
        <v>327</v>
      </c>
      <c r="N84" s="286"/>
      <c r="O84" s="287"/>
      <c r="P84" s="287"/>
      <c r="Q84" s="287"/>
      <c r="R84" s="287"/>
      <c r="S84" s="287"/>
      <c r="T84" s="287"/>
      <c r="U84" s="287" t="s">
        <v>60</v>
      </c>
      <c r="V84" s="287"/>
      <c r="W84" s="287"/>
      <c r="X84" s="287"/>
      <c r="Y84" s="287"/>
      <c r="Z84" s="287"/>
      <c r="AA84" s="287"/>
      <c r="AB84" s="287" t="s">
        <v>60</v>
      </c>
      <c r="AC84" s="287"/>
      <c r="AD84" s="287"/>
      <c r="AE84" s="288" t="s">
        <v>60</v>
      </c>
    </row>
    <row r="85" spans="1:31" s="10" customFormat="1" ht="28" x14ac:dyDescent="0.35">
      <c r="A85" s="332">
        <v>424.1</v>
      </c>
      <c r="B85" s="333" t="s">
        <v>194</v>
      </c>
      <c r="C85" s="628" t="s">
        <v>915</v>
      </c>
      <c r="D85" s="334" t="s">
        <v>216</v>
      </c>
      <c r="E85" s="335" t="s">
        <v>421</v>
      </c>
      <c r="F85" s="336" t="s">
        <v>422</v>
      </c>
      <c r="G85" s="335" t="s">
        <v>317</v>
      </c>
      <c r="H85" s="346" t="s">
        <v>293</v>
      </c>
      <c r="I85" s="338">
        <v>8</v>
      </c>
      <c r="J85" s="283"/>
      <c r="K85" s="284"/>
      <c r="L85" s="284"/>
      <c r="M85" s="285"/>
      <c r="N85" s="286" t="s">
        <v>208</v>
      </c>
      <c r="O85" s="287" t="s">
        <v>208</v>
      </c>
      <c r="P85" s="287" t="s">
        <v>208</v>
      </c>
      <c r="Q85" s="287" t="s">
        <v>208</v>
      </c>
      <c r="R85" s="287" t="s">
        <v>208</v>
      </c>
      <c r="S85" s="287" t="s">
        <v>208</v>
      </c>
      <c r="T85" s="287" t="s">
        <v>208</v>
      </c>
      <c r="U85" s="287" t="s">
        <v>228</v>
      </c>
      <c r="V85" s="287" t="s">
        <v>208</v>
      </c>
      <c r="W85" s="287" t="s">
        <v>208</v>
      </c>
      <c r="X85" s="287" t="s">
        <v>208</v>
      </c>
      <c r="Y85" s="287" t="s">
        <v>228</v>
      </c>
      <c r="Z85" s="287" t="s">
        <v>228</v>
      </c>
      <c r="AA85" s="287" t="s">
        <v>208</v>
      </c>
      <c r="AB85" s="287" t="s">
        <v>60</v>
      </c>
      <c r="AC85" s="287" t="s">
        <v>208</v>
      </c>
      <c r="AD85" s="287" t="s">
        <v>228</v>
      </c>
      <c r="AE85" s="288" t="s">
        <v>60</v>
      </c>
    </row>
    <row r="86" spans="1:31" s="10" customFormat="1" ht="28" x14ac:dyDescent="0.35">
      <c r="A86" s="339">
        <v>425.1</v>
      </c>
      <c r="B86" s="340" t="s">
        <v>194</v>
      </c>
      <c r="C86" s="629" t="s">
        <v>915</v>
      </c>
      <c r="D86" s="341" t="s">
        <v>216</v>
      </c>
      <c r="E86" s="342" t="s">
        <v>423</v>
      </c>
      <c r="F86" s="343">
        <v>-3</v>
      </c>
      <c r="G86" s="342"/>
      <c r="H86" s="347" t="s">
        <v>424</v>
      </c>
      <c r="I86" s="345">
        <v>5</v>
      </c>
      <c r="J86" s="297" t="s">
        <v>221</v>
      </c>
      <c r="K86" s="298" t="s">
        <v>425</v>
      </c>
      <c r="L86" s="298" t="s">
        <v>214</v>
      </c>
      <c r="M86" s="299" t="s">
        <v>426</v>
      </c>
      <c r="N86" s="286" t="s">
        <v>208</v>
      </c>
      <c r="O86" s="287" t="s">
        <v>208</v>
      </c>
      <c r="P86" s="287" t="s">
        <v>208</v>
      </c>
      <c r="Q86" s="287" t="s">
        <v>208</v>
      </c>
      <c r="R86" s="287" t="s">
        <v>208</v>
      </c>
      <c r="S86" s="287" t="s">
        <v>208</v>
      </c>
      <c r="T86" s="287" t="s">
        <v>208</v>
      </c>
      <c r="U86" s="287" t="s">
        <v>208</v>
      </c>
      <c r="V86" s="287" t="s">
        <v>208</v>
      </c>
      <c r="W86" s="287" t="s">
        <v>208</v>
      </c>
      <c r="X86" s="287" t="s">
        <v>208</v>
      </c>
      <c r="Y86" s="287" t="s">
        <v>208</v>
      </c>
      <c r="Z86" s="287" t="s">
        <v>208</v>
      </c>
      <c r="AA86" s="287" t="s">
        <v>208</v>
      </c>
      <c r="AB86" s="287" t="s">
        <v>60</v>
      </c>
      <c r="AC86" s="287" t="s">
        <v>208</v>
      </c>
      <c r="AD86" s="287" t="s">
        <v>208</v>
      </c>
      <c r="AE86" s="288" t="s">
        <v>60</v>
      </c>
    </row>
    <row r="87" spans="1:31" s="10" customFormat="1" ht="28" x14ac:dyDescent="0.35">
      <c r="A87" s="332">
        <v>425.20000000000005</v>
      </c>
      <c r="B87" s="333" t="s">
        <v>194</v>
      </c>
      <c r="C87" s="628" t="s">
        <v>915</v>
      </c>
      <c r="D87" s="334" t="s">
        <v>216</v>
      </c>
      <c r="E87" s="335" t="s">
        <v>427</v>
      </c>
      <c r="F87" s="336">
        <v>-8</v>
      </c>
      <c r="G87" s="335"/>
      <c r="H87" s="346" t="s">
        <v>424</v>
      </c>
      <c r="I87" s="338">
        <v>5</v>
      </c>
      <c r="J87" s="297" t="s">
        <v>221</v>
      </c>
      <c r="K87" s="298" t="s">
        <v>428</v>
      </c>
      <c r="L87" s="298" t="s">
        <v>214</v>
      </c>
      <c r="M87" s="299" t="s">
        <v>426</v>
      </c>
      <c r="N87" s="286" t="s">
        <v>208</v>
      </c>
      <c r="O87" s="287" t="s">
        <v>208</v>
      </c>
      <c r="P87" s="287" t="s">
        <v>208</v>
      </c>
      <c r="Q87" s="287" t="s">
        <v>208</v>
      </c>
      <c r="R87" s="287" t="s">
        <v>208</v>
      </c>
      <c r="S87" s="287" t="s">
        <v>208</v>
      </c>
      <c r="T87" s="287" t="s">
        <v>208</v>
      </c>
      <c r="U87" s="287" t="s">
        <v>208</v>
      </c>
      <c r="V87" s="287" t="s">
        <v>208</v>
      </c>
      <c r="W87" s="287" t="s">
        <v>208</v>
      </c>
      <c r="X87" s="287" t="s">
        <v>208</v>
      </c>
      <c r="Y87" s="287" t="s">
        <v>208</v>
      </c>
      <c r="Z87" s="287" t="s">
        <v>208</v>
      </c>
      <c r="AA87" s="287" t="s">
        <v>208</v>
      </c>
      <c r="AB87" s="287" t="s">
        <v>60</v>
      </c>
      <c r="AC87" s="287" t="s">
        <v>208</v>
      </c>
      <c r="AD87" s="287" t="s">
        <v>208</v>
      </c>
      <c r="AE87" s="288" t="s">
        <v>60</v>
      </c>
    </row>
    <row r="88" spans="1:31" s="10" customFormat="1" ht="70" x14ac:dyDescent="0.35">
      <c r="A88" s="339">
        <v>425.30000000000007</v>
      </c>
      <c r="B88" s="340" t="s">
        <v>194</v>
      </c>
      <c r="C88" s="629" t="s">
        <v>915</v>
      </c>
      <c r="D88" s="341" t="s">
        <v>216</v>
      </c>
      <c r="E88" s="342" t="s">
        <v>429</v>
      </c>
      <c r="F88" s="343" t="s">
        <v>430</v>
      </c>
      <c r="G88" s="342"/>
      <c r="H88" s="347" t="s">
        <v>424</v>
      </c>
      <c r="I88" s="345">
        <v>5</v>
      </c>
      <c r="J88" s="297" t="s">
        <v>431</v>
      </c>
      <c r="K88" s="298" t="s">
        <v>330</v>
      </c>
      <c r="L88" s="298" t="s">
        <v>214</v>
      </c>
      <c r="M88" s="299" t="s">
        <v>426</v>
      </c>
      <c r="N88" s="286" t="s">
        <v>208</v>
      </c>
      <c r="O88" s="287" t="s">
        <v>208</v>
      </c>
      <c r="P88" s="287" t="s">
        <v>208</v>
      </c>
      <c r="Q88" s="287" t="s">
        <v>208</v>
      </c>
      <c r="R88" s="287" t="s">
        <v>208</v>
      </c>
      <c r="S88" s="287" t="s">
        <v>208</v>
      </c>
      <c r="T88" s="287" t="s">
        <v>208</v>
      </c>
      <c r="U88" s="287" t="s">
        <v>208</v>
      </c>
      <c r="V88" s="287" t="s">
        <v>208</v>
      </c>
      <c r="W88" s="287" t="s">
        <v>208</v>
      </c>
      <c r="X88" s="287" t="s">
        <v>208</v>
      </c>
      <c r="Y88" s="287" t="s">
        <v>208</v>
      </c>
      <c r="Z88" s="287" t="s">
        <v>208</v>
      </c>
      <c r="AA88" s="287" t="s">
        <v>208</v>
      </c>
      <c r="AB88" s="287" t="s">
        <v>60</v>
      </c>
      <c r="AC88" s="287" t="s">
        <v>208</v>
      </c>
      <c r="AD88" s="287" t="s">
        <v>208</v>
      </c>
      <c r="AE88" s="288" t="s">
        <v>60</v>
      </c>
    </row>
    <row r="89" spans="1:31" s="10" customFormat="1" ht="70" x14ac:dyDescent="0.35">
      <c r="A89" s="332">
        <v>425.40000000000009</v>
      </c>
      <c r="B89" s="333" t="s">
        <v>194</v>
      </c>
      <c r="C89" s="628" t="s">
        <v>915</v>
      </c>
      <c r="D89" s="334" t="s">
        <v>216</v>
      </c>
      <c r="E89" s="335" t="s">
        <v>432</v>
      </c>
      <c r="F89" s="336" t="s">
        <v>433</v>
      </c>
      <c r="G89" s="335"/>
      <c r="H89" s="346" t="s">
        <v>424</v>
      </c>
      <c r="I89" s="338">
        <v>5</v>
      </c>
      <c r="J89" s="297" t="s">
        <v>431</v>
      </c>
      <c r="K89" s="298" t="s">
        <v>434</v>
      </c>
      <c r="L89" s="298" t="s">
        <v>214</v>
      </c>
      <c r="M89" s="299" t="s">
        <v>426</v>
      </c>
      <c r="N89" s="286" t="s">
        <v>208</v>
      </c>
      <c r="O89" s="287" t="s">
        <v>208</v>
      </c>
      <c r="P89" s="287" t="s">
        <v>208</v>
      </c>
      <c r="Q89" s="287" t="s">
        <v>208</v>
      </c>
      <c r="R89" s="287" t="s">
        <v>208</v>
      </c>
      <c r="S89" s="287" t="s">
        <v>208</v>
      </c>
      <c r="T89" s="287" t="s">
        <v>208</v>
      </c>
      <c r="U89" s="287" t="s">
        <v>208</v>
      </c>
      <c r="V89" s="287" t="s">
        <v>208</v>
      </c>
      <c r="W89" s="287" t="s">
        <v>208</v>
      </c>
      <c r="X89" s="287" t="s">
        <v>208</v>
      </c>
      <c r="Y89" s="287" t="s">
        <v>208</v>
      </c>
      <c r="Z89" s="287" t="s">
        <v>208</v>
      </c>
      <c r="AA89" s="287" t="s">
        <v>208</v>
      </c>
      <c r="AB89" s="287" t="s">
        <v>60</v>
      </c>
      <c r="AC89" s="287" t="s">
        <v>208</v>
      </c>
      <c r="AD89" s="287" t="s">
        <v>208</v>
      </c>
      <c r="AE89" s="288" t="s">
        <v>60</v>
      </c>
    </row>
    <row r="90" spans="1:31" s="10" customFormat="1" ht="56" x14ac:dyDescent="0.35">
      <c r="A90" s="339">
        <v>426.20000000000005</v>
      </c>
      <c r="B90" s="340" t="s">
        <v>194</v>
      </c>
      <c r="C90" s="629" t="s">
        <v>915</v>
      </c>
      <c r="D90" s="341" t="s">
        <v>435</v>
      </c>
      <c r="E90" s="342" t="s">
        <v>436</v>
      </c>
      <c r="F90" s="343">
        <v>1.4999999999999999E-2</v>
      </c>
      <c r="G90" s="342" t="s">
        <v>437</v>
      </c>
      <c r="H90" s="344" t="s">
        <v>438</v>
      </c>
      <c r="I90" s="345" t="s">
        <v>439</v>
      </c>
      <c r="J90" s="283"/>
      <c r="K90" s="284"/>
      <c r="L90" s="284"/>
      <c r="M90" s="285"/>
      <c r="N90" s="286" t="s">
        <v>208</v>
      </c>
      <c r="O90" s="287" t="s">
        <v>208</v>
      </c>
      <c r="P90" s="287" t="s">
        <v>208</v>
      </c>
      <c r="Q90" s="287" t="s">
        <v>208</v>
      </c>
      <c r="R90" s="287" t="s">
        <v>208</v>
      </c>
      <c r="S90" s="287" t="s">
        <v>208</v>
      </c>
      <c r="T90" s="287" t="s">
        <v>208</v>
      </c>
      <c r="U90" s="287" t="s">
        <v>208</v>
      </c>
      <c r="V90" s="287" t="s">
        <v>208</v>
      </c>
      <c r="W90" s="287" t="s">
        <v>208</v>
      </c>
      <c r="X90" s="287" t="s">
        <v>208</v>
      </c>
      <c r="Y90" s="287" t="s">
        <v>208</v>
      </c>
      <c r="Z90" s="287" t="s">
        <v>208</v>
      </c>
      <c r="AA90" s="287" t="s">
        <v>208</v>
      </c>
      <c r="AB90" s="287" t="s">
        <v>208</v>
      </c>
      <c r="AC90" s="287" t="s">
        <v>208</v>
      </c>
      <c r="AD90" s="287" t="s">
        <v>208</v>
      </c>
      <c r="AE90" s="288" t="s">
        <v>60</v>
      </c>
    </row>
    <row r="91" spans="1:31" s="10" customFormat="1" ht="56" x14ac:dyDescent="0.35">
      <c r="A91" s="332">
        <v>430.20000000000005</v>
      </c>
      <c r="B91" s="333" t="s">
        <v>194</v>
      </c>
      <c r="C91" s="628" t="s">
        <v>915</v>
      </c>
      <c r="D91" s="334" t="s">
        <v>440</v>
      </c>
      <c r="E91" s="335" t="s">
        <v>441</v>
      </c>
      <c r="F91" s="336">
        <v>437</v>
      </c>
      <c r="G91" s="335" t="s">
        <v>437</v>
      </c>
      <c r="H91" s="337" t="s">
        <v>442</v>
      </c>
      <c r="I91" s="338" t="s">
        <v>443</v>
      </c>
      <c r="J91" s="283"/>
      <c r="K91" s="284"/>
      <c r="L91" s="284"/>
      <c r="M91" s="285"/>
      <c r="N91" s="286" t="s">
        <v>208</v>
      </c>
      <c r="O91" s="287" t="s">
        <v>208</v>
      </c>
      <c r="P91" s="287" t="s">
        <v>208</v>
      </c>
      <c r="Q91" s="287" t="s">
        <v>208</v>
      </c>
      <c r="R91" s="287" t="s">
        <v>208</v>
      </c>
      <c r="S91" s="287" t="s">
        <v>208</v>
      </c>
      <c r="T91" s="287" t="s">
        <v>208</v>
      </c>
      <c r="U91" s="287" t="s">
        <v>208</v>
      </c>
      <c r="V91" s="287" t="s">
        <v>208</v>
      </c>
      <c r="W91" s="287" t="s">
        <v>208</v>
      </c>
      <c r="X91" s="287" t="s">
        <v>208</v>
      </c>
      <c r="Y91" s="287" t="s">
        <v>208</v>
      </c>
      <c r="Z91" s="287" t="s">
        <v>208</v>
      </c>
      <c r="AA91" s="287" t="s">
        <v>208</v>
      </c>
      <c r="AB91" s="287" t="s">
        <v>208</v>
      </c>
      <c r="AC91" s="287" t="s">
        <v>208</v>
      </c>
      <c r="AD91" s="287" t="s">
        <v>208</v>
      </c>
      <c r="AE91" s="288" t="s">
        <v>60</v>
      </c>
    </row>
    <row r="92" spans="1:31" s="10" customFormat="1" ht="56" x14ac:dyDescent="0.35">
      <c r="A92" s="339">
        <v>430.30000000000007</v>
      </c>
      <c r="B92" s="340" t="s">
        <v>194</v>
      </c>
      <c r="C92" s="629" t="s">
        <v>915</v>
      </c>
      <c r="D92" s="341" t="s">
        <v>440</v>
      </c>
      <c r="E92" s="342" t="s">
        <v>444</v>
      </c>
      <c r="F92" s="343">
        <v>20</v>
      </c>
      <c r="G92" s="342" t="s">
        <v>437</v>
      </c>
      <c r="H92" s="344" t="s">
        <v>442</v>
      </c>
      <c r="I92" s="345" t="s">
        <v>443</v>
      </c>
      <c r="J92" s="283"/>
      <c r="K92" s="284"/>
      <c r="L92" s="284"/>
      <c r="M92" s="285"/>
      <c r="N92" s="286" t="s">
        <v>208</v>
      </c>
      <c r="O92" s="287" t="s">
        <v>208</v>
      </c>
      <c r="P92" s="287" t="s">
        <v>208</v>
      </c>
      <c r="Q92" s="287" t="s">
        <v>208</v>
      </c>
      <c r="R92" s="287" t="s">
        <v>208</v>
      </c>
      <c r="S92" s="287" t="s">
        <v>208</v>
      </c>
      <c r="T92" s="287" t="s">
        <v>208</v>
      </c>
      <c r="U92" s="287" t="s">
        <v>208</v>
      </c>
      <c r="V92" s="287" t="s">
        <v>208</v>
      </c>
      <c r="W92" s="287" t="s">
        <v>208</v>
      </c>
      <c r="X92" s="287" t="s">
        <v>208</v>
      </c>
      <c r="Y92" s="287" t="s">
        <v>208</v>
      </c>
      <c r="Z92" s="287" t="s">
        <v>208</v>
      </c>
      <c r="AA92" s="287" t="s">
        <v>208</v>
      </c>
      <c r="AB92" s="287" t="s">
        <v>208</v>
      </c>
      <c r="AC92" s="287" t="s">
        <v>208</v>
      </c>
      <c r="AD92" s="287" t="s">
        <v>208</v>
      </c>
      <c r="AE92" s="288" t="s">
        <v>60</v>
      </c>
    </row>
    <row r="93" spans="1:31" s="10" customFormat="1" ht="42.5" thickBot="1" x14ac:dyDescent="0.4">
      <c r="A93" s="348">
        <v>448.1</v>
      </c>
      <c r="B93" s="349" t="s">
        <v>194</v>
      </c>
      <c r="C93" s="630" t="s">
        <v>915</v>
      </c>
      <c r="D93" s="350" t="s">
        <v>294</v>
      </c>
      <c r="E93" s="351" t="s">
        <v>445</v>
      </c>
      <c r="F93" s="352">
        <v>29</v>
      </c>
      <c r="G93" s="351"/>
      <c r="H93" s="353" t="s">
        <v>296</v>
      </c>
      <c r="I93" s="354">
        <v>17</v>
      </c>
      <c r="J93" s="355"/>
      <c r="K93" s="356"/>
      <c r="L93" s="356"/>
      <c r="M93" s="357"/>
      <c r="N93" s="358" t="s">
        <v>208</v>
      </c>
      <c r="O93" s="359" t="s">
        <v>208</v>
      </c>
      <c r="P93" s="359" t="s">
        <v>208</v>
      </c>
      <c r="Q93" s="359" t="s">
        <v>208</v>
      </c>
      <c r="R93" s="359" t="s">
        <v>208</v>
      </c>
      <c r="S93" s="359" t="s">
        <v>208</v>
      </c>
      <c r="T93" s="359" t="s">
        <v>208</v>
      </c>
      <c r="U93" s="359" t="s">
        <v>208</v>
      </c>
      <c r="V93" s="359" t="s">
        <v>208</v>
      </c>
      <c r="W93" s="359" t="s">
        <v>208</v>
      </c>
      <c r="X93" s="359" t="s">
        <v>208</v>
      </c>
      <c r="Y93" s="359" t="s">
        <v>208</v>
      </c>
      <c r="Z93" s="359" t="s">
        <v>208</v>
      </c>
      <c r="AA93" s="359" t="s">
        <v>208</v>
      </c>
      <c r="AB93" s="359" t="s">
        <v>208</v>
      </c>
      <c r="AC93" s="359" t="s">
        <v>208</v>
      </c>
      <c r="AD93" s="359" t="s">
        <v>208</v>
      </c>
      <c r="AE93" s="360" t="s">
        <v>60</v>
      </c>
    </row>
    <row r="94" spans="1:31" ht="42" x14ac:dyDescent="0.35">
      <c r="A94" s="361">
        <v>1.1000000000000001</v>
      </c>
      <c r="B94" s="362" t="s">
        <v>195</v>
      </c>
      <c r="C94" s="631" t="s">
        <v>913</v>
      </c>
      <c r="D94" s="363" t="s">
        <v>225</v>
      </c>
      <c r="E94" s="364" t="s">
        <v>446</v>
      </c>
      <c r="F94" s="365">
        <v>1080875</v>
      </c>
      <c r="G94" s="364" t="s">
        <v>447</v>
      </c>
      <c r="H94" s="366" t="s">
        <v>227</v>
      </c>
      <c r="I94" s="367" t="s">
        <v>299</v>
      </c>
      <c r="J94" s="283"/>
      <c r="K94" s="284"/>
      <c r="L94" s="284"/>
      <c r="M94" s="285"/>
      <c r="N94" s="286" t="s">
        <v>60</v>
      </c>
      <c r="O94" s="287" t="s">
        <v>208</v>
      </c>
      <c r="P94" s="287" t="s">
        <v>60</v>
      </c>
      <c r="Q94" s="287" t="s">
        <v>208</v>
      </c>
      <c r="R94" s="287" t="s">
        <v>208</v>
      </c>
      <c r="S94" s="287" t="s">
        <v>208</v>
      </c>
      <c r="T94" s="287" t="s">
        <v>208</v>
      </c>
      <c r="U94" s="287" t="s">
        <v>60</v>
      </c>
      <c r="V94" s="287" t="s">
        <v>60</v>
      </c>
      <c r="W94" s="287" t="s">
        <v>208</v>
      </c>
      <c r="X94" s="287" t="s">
        <v>208</v>
      </c>
      <c r="Y94" s="287" t="s">
        <v>60</v>
      </c>
      <c r="Z94" s="287" t="s">
        <v>60</v>
      </c>
      <c r="AA94" s="287" t="s">
        <v>208</v>
      </c>
      <c r="AB94" s="287" t="s">
        <v>60</v>
      </c>
      <c r="AC94" s="287" t="s">
        <v>208</v>
      </c>
      <c r="AD94" s="287" t="s">
        <v>60</v>
      </c>
      <c r="AE94" s="288" t="s">
        <v>60</v>
      </c>
    </row>
    <row r="95" spans="1:31" ht="42" x14ac:dyDescent="0.35">
      <c r="A95" s="368">
        <v>2.1</v>
      </c>
      <c r="B95" s="369" t="s">
        <v>195</v>
      </c>
      <c r="C95" s="632" t="s">
        <v>913</v>
      </c>
      <c r="D95" s="370" t="s">
        <v>225</v>
      </c>
      <c r="E95" s="371" t="s">
        <v>448</v>
      </c>
      <c r="F95" s="372">
        <v>64236</v>
      </c>
      <c r="G95" s="371" t="s">
        <v>449</v>
      </c>
      <c r="H95" s="373" t="s">
        <v>227</v>
      </c>
      <c r="I95" s="374" t="s">
        <v>299</v>
      </c>
      <c r="J95" s="283"/>
      <c r="K95" s="284"/>
      <c r="L95" s="284"/>
      <c r="M95" s="285"/>
      <c r="N95" s="286" t="s">
        <v>208</v>
      </c>
      <c r="O95" s="287" t="s">
        <v>208</v>
      </c>
      <c r="P95" s="287" t="s">
        <v>60</v>
      </c>
      <c r="Q95" s="287" t="s">
        <v>208</v>
      </c>
      <c r="R95" s="287" t="s">
        <v>208</v>
      </c>
      <c r="S95" s="287" t="s">
        <v>208</v>
      </c>
      <c r="T95" s="287" t="s">
        <v>208</v>
      </c>
      <c r="U95" s="287" t="s">
        <v>60</v>
      </c>
      <c r="V95" s="287" t="s">
        <v>60</v>
      </c>
      <c r="W95" s="287" t="s">
        <v>208</v>
      </c>
      <c r="X95" s="287" t="s">
        <v>208</v>
      </c>
      <c r="Y95" s="287" t="s">
        <v>60</v>
      </c>
      <c r="Z95" s="287" t="s">
        <v>60</v>
      </c>
      <c r="AA95" s="287" t="s">
        <v>208</v>
      </c>
      <c r="AB95" s="287" t="s">
        <v>60</v>
      </c>
      <c r="AC95" s="287" t="s">
        <v>208</v>
      </c>
      <c r="AD95" s="287" t="s">
        <v>60</v>
      </c>
      <c r="AE95" s="288" t="s">
        <v>60</v>
      </c>
    </row>
    <row r="96" spans="1:31" ht="28" x14ac:dyDescent="0.35">
      <c r="A96" s="361">
        <v>3.1</v>
      </c>
      <c r="B96" s="362" t="s">
        <v>195</v>
      </c>
      <c r="C96" s="631" t="s">
        <v>913</v>
      </c>
      <c r="D96" s="363" t="s">
        <v>225</v>
      </c>
      <c r="E96" s="364" t="s">
        <v>450</v>
      </c>
      <c r="F96" s="365">
        <v>279152</v>
      </c>
      <c r="G96" s="364"/>
      <c r="H96" s="366" t="s">
        <v>227</v>
      </c>
      <c r="I96" s="367" t="s">
        <v>299</v>
      </c>
      <c r="J96" s="283"/>
      <c r="K96" s="284"/>
      <c r="L96" s="284"/>
      <c r="M96" s="285"/>
      <c r="N96" s="286" t="s">
        <v>60</v>
      </c>
      <c r="O96" s="287" t="s">
        <v>208</v>
      </c>
      <c r="P96" s="287" t="s">
        <v>60</v>
      </c>
      <c r="Q96" s="287" t="s">
        <v>208</v>
      </c>
      <c r="R96" s="287" t="s">
        <v>208</v>
      </c>
      <c r="S96" s="287" t="s">
        <v>208</v>
      </c>
      <c r="T96" s="287" t="s">
        <v>208</v>
      </c>
      <c r="U96" s="287" t="s">
        <v>60</v>
      </c>
      <c r="V96" s="287" t="s">
        <v>60</v>
      </c>
      <c r="W96" s="287" t="s">
        <v>208</v>
      </c>
      <c r="X96" s="287" t="s">
        <v>208</v>
      </c>
      <c r="Y96" s="287" t="s">
        <v>60</v>
      </c>
      <c r="Z96" s="287" t="s">
        <v>60</v>
      </c>
      <c r="AA96" s="287" t="s">
        <v>208</v>
      </c>
      <c r="AB96" s="287" t="s">
        <v>208</v>
      </c>
      <c r="AC96" s="287" t="s">
        <v>208</v>
      </c>
      <c r="AD96" s="287" t="s">
        <v>60</v>
      </c>
      <c r="AE96" s="288" t="s">
        <v>60</v>
      </c>
    </row>
    <row r="97" spans="1:31" s="10" customFormat="1" ht="70" x14ac:dyDescent="0.35">
      <c r="A97" s="368">
        <v>8.1999999999999993</v>
      </c>
      <c r="B97" s="369" t="s">
        <v>195</v>
      </c>
      <c r="C97" s="632" t="s">
        <v>915</v>
      </c>
      <c r="D97" s="370" t="s">
        <v>246</v>
      </c>
      <c r="E97" s="371" t="s">
        <v>451</v>
      </c>
      <c r="F97" s="372">
        <v>100</v>
      </c>
      <c r="G97" s="371"/>
      <c r="H97" s="375" t="s">
        <v>452</v>
      </c>
      <c r="I97" s="374">
        <v>1</v>
      </c>
      <c r="J97" s="297" t="s">
        <v>325</v>
      </c>
      <c r="K97" s="376" t="s">
        <v>453</v>
      </c>
      <c r="L97" s="298" t="s">
        <v>205</v>
      </c>
      <c r="M97" s="299" t="s">
        <v>205</v>
      </c>
      <c r="N97" s="286"/>
      <c r="O97" s="287"/>
      <c r="P97" s="287"/>
      <c r="Q97" s="287"/>
      <c r="R97" s="287"/>
      <c r="S97" s="287"/>
      <c r="T97" s="287"/>
      <c r="U97" s="287"/>
      <c r="V97" s="287"/>
      <c r="W97" s="287"/>
      <c r="X97" s="287"/>
      <c r="Y97" s="287"/>
      <c r="Z97" s="287"/>
      <c r="AA97" s="287"/>
      <c r="AB97" s="287" t="s">
        <v>44</v>
      </c>
      <c r="AC97" s="287"/>
      <c r="AD97" s="287" t="s">
        <v>44</v>
      </c>
      <c r="AE97" s="288"/>
    </row>
    <row r="98" spans="1:31" s="10" customFormat="1" ht="70" x14ac:dyDescent="0.35">
      <c r="A98" s="361">
        <v>10.1</v>
      </c>
      <c r="B98" s="362" t="s">
        <v>195</v>
      </c>
      <c r="C98" s="631" t="s">
        <v>915</v>
      </c>
      <c r="D98" s="363" t="s">
        <v>398</v>
      </c>
      <c r="E98" s="364" t="s">
        <v>454</v>
      </c>
      <c r="F98" s="365" t="s">
        <v>455</v>
      </c>
      <c r="G98" s="364" t="s">
        <v>456</v>
      </c>
      <c r="H98" s="366" t="s">
        <v>457</v>
      </c>
      <c r="I98" s="367" t="s">
        <v>458</v>
      </c>
      <c r="J98" s="283"/>
      <c r="K98" s="284"/>
      <c r="L98" s="284"/>
      <c r="M98" s="285"/>
      <c r="N98" s="286" t="s">
        <v>60</v>
      </c>
      <c r="O98" s="287"/>
      <c r="P98" s="287" t="s">
        <v>60</v>
      </c>
      <c r="Q98" s="287"/>
      <c r="R98" s="287"/>
      <c r="S98" s="287"/>
      <c r="T98" s="287"/>
      <c r="U98" s="287"/>
      <c r="V98" s="287"/>
      <c r="W98" s="287"/>
      <c r="X98" s="287"/>
      <c r="Y98" s="287"/>
      <c r="Z98" s="287" t="s">
        <v>60</v>
      </c>
      <c r="AA98" s="287"/>
      <c r="AB98" s="287"/>
      <c r="AC98" s="287"/>
      <c r="AD98" s="287"/>
      <c r="AE98" s="288"/>
    </row>
    <row r="99" spans="1:31" s="10" customFormat="1" ht="70" x14ac:dyDescent="0.35">
      <c r="A99" s="368">
        <v>12.1</v>
      </c>
      <c r="B99" s="369" t="s">
        <v>195</v>
      </c>
      <c r="C99" s="632" t="s">
        <v>915</v>
      </c>
      <c r="D99" s="370" t="s">
        <v>398</v>
      </c>
      <c r="E99" s="371" t="s">
        <v>459</v>
      </c>
      <c r="F99" s="372" t="s">
        <v>460</v>
      </c>
      <c r="G99" s="371" t="s">
        <v>461</v>
      </c>
      <c r="H99" s="373" t="s">
        <v>457</v>
      </c>
      <c r="I99" s="374" t="s">
        <v>458</v>
      </c>
      <c r="J99" s="283"/>
      <c r="K99" s="284"/>
      <c r="L99" s="284"/>
      <c r="M99" s="285"/>
      <c r="N99" s="286" t="s">
        <v>208</v>
      </c>
      <c r="O99" s="287" t="s">
        <v>208</v>
      </c>
      <c r="P99" s="287" t="s">
        <v>208</v>
      </c>
      <c r="Q99" s="287" t="s">
        <v>208</v>
      </c>
      <c r="R99" s="287" t="s">
        <v>208</v>
      </c>
      <c r="S99" s="287" t="s">
        <v>228</v>
      </c>
      <c r="T99" s="287" t="s">
        <v>208</v>
      </c>
      <c r="U99" s="287" t="s">
        <v>60</v>
      </c>
      <c r="V99" s="287" t="s">
        <v>208</v>
      </c>
      <c r="W99" s="287" t="s">
        <v>208</v>
      </c>
      <c r="X99" s="287" t="s">
        <v>208</v>
      </c>
      <c r="Y99" s="287" t="s">
        <v>60</v>
      </c>
      <c r="Z99" s="287" t="s">
        <v>228</v>
      </c>
      <c r="AA99" s="287" t="s">
        <v>208</v>
      </c>
      <c r="AB99" s="287" t="s">
        <v>60</v>
      </c>
      <c r="AC99" s="287" t="s">
        <v>208</v>
      </c>
      <c r="AD99" s="287" t="s">
        <v>60</v>
      </c>
      <c r="AE99" s="288" t="s">
        <v>208</v>
      </c>
    </row>
    <row r="100" spans="1:31" s="10" customFormat="1" ht="42" x14ac:dyDescent="0.35">
      <c r="A100" s="361">
        <v>23.1</v>
      </c>
      <c r="B100" s="362" t="s">
        <v>195</v>
      </c>
      <c r="C100" s="631" t="s">
        <v>915</v>
      </c>
      <c r="D100" s="363" t="s">
        <v>318</v>
      </c>
      <c r="E100" s="364" t="s">
        <v>462</v>
      </c>
      <c r="F100" s="365">
        <v>125000000</v>
      </c>
      <c r="G100" s="364"/>
      <c r="H100" s="377" t="s">
        <v>463</v>
      </c>
      <c r="I100" s="367">
        <v>16</v>
      </c>
      <c r="J100" s="283"/>
      <c r="K100" s="284"/>
      <c r="L100" s="284"/>
      <c r="M100" s="285"/>
      <c r="N100" s="286" t="s">
        <v>208</v>
      </c>
      <c r="O100" s="287" t="s">
        <v>208</v>
      </c>
      <c r="P100" s="287" t="s">
        <v>208</v>
      </c>
      <c r="Q100" s="287" t="s">
        <v>208</v>
      </c>
      <c r="R100" s="287" t="s">
        <v>208</v>
      </c>
      <c r="S100" s="287" t="s">
        <v>208</v>
      </c>
      <c r="T100" s="287" t="s">
        <v>208</v>
      </c>
      <c r="U100" s="287" t="s">
        <v>208</v>
      </c>
      <c r="V100" s="287" t="s">
        <v>208</v>
      </c>
      <c r="W100" s="287" t="s">
        <v>208</v>
      </c>
      <c r="X100" s="287" t="s">
        <v>208</v>
      </c>
      <c r="Y100" s="287" t="s">
        <v>208</v>
      </c>
      <c r="Z100" s="287" t="s">
        <v>208</v>
      </c>
      <c r="AA100" s="287" t="s">
        <v>208</v>
      </c>
      <c r="AB100" s="287" t="s">
        <v>208</v>
      </c>
      <c r="AC100" s="287" t="s">
        <v>208</v>
      </c>
      <c r="AD100" s="287" t="s">
        <v>60</v>
      </c>
      <c r="AE100" s="288" t="s">
        <v>208</v>
      </c>
    </row>
    <row r="101" spans="1:31" s="10" customFormat="1" ht="112" x14ac:dyDescent="0.35">
      <c r="A101" s="368">
        <v>25.1</v>
      </c>
      <c r="B101" s="369" t="s">
        <v>195</v>
      </c>
      <c r="C101" s="632" t="s">
        <v>915</v>
      </c>
      <c r="D101" s="370" t="s">
        <v>318</v>
      </c>
      <c r="E101" s="371" t="s">
        <v>464</v>
      </c>
      <c r="F101" s="372">
        <v>1</v>
      </c>
      <c r="G101" s="371" t="s">
        <v>465</v>
      </c>
      <c r="H101" s="375" t="s">
        <v>463</v>
      </c>
      <c r="I101" s="374">
        <v>16</v>
      </c>
      <c r="J101" s="283"/>
      <c r="K101" s="284"/>
      <c r="L101" s="284"/>
      <c r="M101" s="285"/>
      <c r="N101" s="286" t="s">
        <v>208</v>
      </c>
      <c r="O101" s="287" t="s">
        <v>208</v>
      </c>
      <c r="P101" s="287" t="s">
        <v>208</v>
      </c>
      <c r="Q101" s="287" t="s">
        <v>208</v>
      </c>
      <c r="R101" s="287" t="s">
        <v>208</v>
      </c>
      <c r="S101" s="287" t="s">
        <v>208</v>
      </c>
      <c r="T101" s="287" t="s">
        <v>208</v>
      </c>
      <c r="U101" s="287" t="s">
        <v>208</v>
      </c>
      <c r="V101" s="287" t="s">
        <v>208</v>
      </c>
      <c r="W101" s="287" t="s">
        <v>208</v>
      </c>
      <c r="X101" s="287" t="s">
        <v>208</v>
      </c>
      <c r="Y101" s="287" t="s">
        <v>208</v>
      </c>
      <c r="Z101" s="287" t="s">
        <v>208</v>
      </c>
      <c r="AA101" s="287" t="s">
        <v>208</v>
      </c>
      <c r="AB101" s="287" t="s">
        <v>60</v>
      </c>
      <c r="AC101" s="287" t="s">
        <v>208</v>
      </c>
      <c r="AD101" s="287" t="s">
        <v>208</v>
      </c>
      <c r="AE101" s="288" t="s">
        <v>60</v>
      </c>
    </row>
    <row r="102" spans="1:31" s="10" customFormat="1" ht="70" x14ac:dyDescent="0.35">
      <c r="A102" s="361">
        <v>26.1</v>
      </c>
      <c r="B102" s="362" t="s">
        <v>195</v>
      </c>
      <c r="C102" s="631" t="s">
        <v>915</v>
      </c>
      <c r="D102" s="363" t="s">
        <v>318</v>
      </c>
      <c r="E102" s="364" t="s">
        <v>466</v>
      </c>
      <c r="F102" s="365">
        <v>25</v>
      </c>
      <c r="G102" s="364" t="s">
        <v>467</v>
      </c>
      <c r="H102" s="377" t="s">
        <v>463</v>
      </c>
      <c r="I102" s="367">
        <v>16</v>
      </c>
      <c r="J102" s="283"/>
      <c r="K102" s="284"/>
      <c r="L102" s="284"/>
      <c r="M102" s="285"/>
      <c r="N102" s="286" t="s">
        <v>60</v>
      </c>
      <c r="O102" s="287" t="s">
        <v>208</v>
      </c>
      <c r="P102" s="287" t="s">
        <v>208</v>
      </c>
      <c r="Q102" s="287" t="s">
        <v>208</v>
      </c>
      <c r="R102" s="287" t="s">
        <v>208</v>
      </c>
      <c r="S102" s="287" t="s">
        <v>208</v>
      </c>
      <c r="T102" s="287" t="s">
        <v>208</v>
      </c>
      <c r="U102" s="287" t="s">
        <v>60</v>
      </c>
      <c r="V102" s="287" t="s">
        <v>208</v>
      </c>
      <c r="W102" s="287" t="s">
        <v>208</v>
      </c>
      <c r="X102" s="287" t="s">
        <v>208</v>
      </c>
      <c r="Y102" s="287" t="s">
        <v>228</v>
      </c>
      <c r="Z102" s="287" t="s">
        <v>208</v>
      </c>
      <c r="AA102" s="287" t="s">
        <v>208</v>
      </c>
      <c r="AB102" s="287" t="s">
        <v>60</v>
      </c>
      <c r="AC102" s="287" t="s">
        <v>208</v>
      </c>
      <c r="AD102" s="287" t="s">
        <v>60</v>
      </c>
      <c r="AE102" s="288" t="s">
        <v>208</v>
      </c>
    </row>
    <row r="103" spans="1:31" s="10" customFormat="1" ht="98" x14ac:dyDescent="0.35">
      <c r="A103" s="368">
        <v>27.1</v>
      </c>
      <c r="B103" s="369" t="s">
        <v>195</v>
      </c>
      <c r="C103" s="632" t="s">
        <v>915</v>
      </c>
      <c r="D103" s="370" t="s">
        <v>318</v>
      </c>
      <c r="E103" s="371" t="s">
        <v>468</v>
      </c>
      <c r="F103" s="372">
        <v>32</v>
      </c>
      <c r="G103" s="371" t="s">
        <v>469</v>
      </c>
      <c r="H103" s="375" t="s">
        <v>463</v>
      </c>
      <c r="I103" s="374">
        <v>16</v>
      </c>
      <c r="J103" s="283"/>
      <c r="K103" s="284"/>
      <c r="L103" s="284"/>
      <c r="M103" s="285"/>
      <c r="N103" s="286" t="s">
        <v>60</v>
      </c>
      <c r="O103" s="287" t="s">
        <v>208</v>
      </c>
      <c r="P103" s="287" t="s">
        <v>208</v>
      </c>
      <c r="Q103" s="287" t="s">
        <v>208</v>
      </c>
      <c r="R103" s="287" t="s">
        <v>208</v>
      </c>
      <c r="S103" s="287" t="s">
        <v>208</v>
      </c>
      <c r="T103" s="287" t="s">
        <v>208</v>
      </c>
      <c r="U103" s="287" t="s">
        <v>60</v>
      </c>
      <c r="V103" s="287" t="s">
        <v>60</v>
      </c>
      <c r="W103" s="287" t="s">
        <v>208</v>
      </c>
      <c r="X103" s="287" t="s">
        <v>208</v>
      </c>
      <c r="Y103" s="287" t="s">
        <v>60</v>
      </c>
      <c r="Z103" s="287" t="s">
        <v>60</v>
      </c>
      <c r="AA103" s="287" t="s">
        <v>208</v>
      </c>
      <c r="AB103" s="287" t="s">
        <v>60</v>
      </c>
      <c r="AC103" s="287" t="s">
        <v>208</v>
      </c>
      <c r="AD103" s="287" t="s">
        <v>60</v>
      </c>
      <c r="AE103" s="288" t="s">
        <v>208</v>
      </c>
    </row>
    <row r="104" spans="1:31" s="10" customFormat="1" ht="84" x14ac:dyDescent="0.35">
      <c r="A104" s="361">
        <v>31.1</v>
      </c>
      <c r="B104" s="362" t="s">
        <v>195</v>
      </c>
      <c r="C104" s="631" t="s">
        <v>915</v>
      </c>
      <c r="D104" s="363" t="s">
        <v>318</v>
      </c>
      <c r="E104" s="364" t="s">
        <v>470</v>
      </c>
      <c r="F104" s="365">
        <v>84</v>
      </c>
      <c r="G104" s="364" t="s">
        <v>471</v>
      </c>
      <c r="H104" s="377" t="s">
        <v>463</v>
      </c>
      <c r="I104" s="367">
        <v>16</v>
      </c>
      <c r="J104" s="283"/>
      <c r="K104" s="284"/>
      <c r="L104" s="284"/>
      <c r="M104" s="285"/>
      <c r="N104" s="286" t="s">
        <v>44</v>
      </c>
      <c r="O104" s="287" t="s">
        <v>208</v>
      </c>
      <c r="P104" s="287" t="s">
        <v>44</v>
      </c>
      <c r="Q104" s="287" t="s">
        <v>208</v>
      </c>
      <c r="R104" s="287" t="s">
        <v>208</v>
      </c>
      <c r="S104" s="287" t="s">
        <v>208</v>
      </c>
      <c r="T104" s="287" t="s">
        <v>208</v>
      </c>
      <c r="U104" s="287" t="s">
        <v>208</v>
      </c>
      <c r="V104" s="287" t="s">
        <v>208</v>
      </c>
      <c r="W104" s="287" t="s">
        <v>208</v>
      </c>
      <c r="X104" s="287" t="s">
        <v>208</v>
      </c>
      <c r="Y104" s="287" t="s">
        <v>208</v>
      </c>
      <c r="Z104" s="287" t="s">
        <v>208</v>
      </c>
      <c r="AA104" s="287" t="s">
        <v>208</v>
      </c>
      <c r="AB104" s="287" t="s">
        <v>44</v>
      </c>
      <c r="AC104" s="287" t="s">
        <v>208</v>
      </c>
      <c r="AD104" s="287" t="s">
        <v>44</v>
      </c>
      <c r="AE104" s="288" t="s">
        <v>208</v>
      </c>
    </row>
    <row r="105" spans="1:31" s="10" customFormat="1" ht="84" x14ac:dyDescent="0.35">
      <c r="A105" s="368">
        <v>19.100000000000001</v>
      </c>
      <c r="B105" s="369" t="s">
        <v>195</v>
      </c>
      <c r="C105" s="632" t="s">
        <v>915</v>
      </c>
      <c r="D105" s="370" t="s">
        <v>199</v>
      </c>
      <c r="E105" s="371" t="s">
        <v>472</v>
      </c>
      <c r="F105" s="372">
        <v>89</v>
      </c>
      <c r="G105" s="371" t="s">
        <v>473</v>
      </c>
      <c r="H105" s="375" t="s">
        <v>463</v>
      </c>
      <c r="I105" s="374">
        <v>16</v>
      </c>
      <c r="J105" s="283"/>
      <c r="K105" s="284"/>
      <c r="L105" s="284"/>
      <c r="M105" s="285"/>
      <c r="N105" s="286" t="s">
        <v>208</v>
      </c>
      <c r="O105" s="287" t="s">
        <v>208</v>
      </c>
      <c r="P105" s="287" t="s">
        <v>208</v>
      </c>
      <c r="Q105" s="287" t="s">
        <v>208</v>
      </c>
      <c r="R105" s="287" t="s">
        <v>208</v>
      </c>
      <c r="S105" s="287" t="s">
        <v>208</v>
      </c>
      <c r="T105" s="287" t="s">
        <v>208</v>
      </c>
      <c r="U105" s="287" t="s">
        <v>208</v>
      </c>
      <c r="V105" s="287" t="s">
        <v>208</v>
      </c>
      <c r="W105" s="287" t="s">
        <v>208</v>
      </c>
      <c r="X105" s="287" t="s">
        <v>208</v>
      </c>
      <c r="Y105" s="287" t="s">
        <v>208</v>
      </c>
      <c r="Z105" s="287" t="s">
        <v>208</v>
      </c>
      <c r="AA105" s="287" t="s">
        <v>208</v>
      </c>
      <c r="AB105" s="287" t="s">
        <v>44</v>
      </c>
      <c r="AC105" s="287" t="s">
        <v>208</v>
      </c>
      <c r="AD105" s="287" t="s">
        <v>208</v>
      </c>
      <c r="AE105" s="288" t="s">
        <v>208</v>
      </c>
    </row>
    <row r="106" spans="1:31" s="10" customFormat="1" ht="98" x14ac:dyDescent="0.35">
      <c r="A106" s="361">
        <v>555.1</v>
      </c>
      <c r="B106" s="362" t="s">
        <v>195</v>
      </c>
      <c r="C106" s="631" t="s">
        <v>915</v>
      </c>
      <c r="D106" s="363" t="s">
        <v>199</v>
      </c>
      <c r="E106" s="364" t="s">
        <v>474</v>
      </c>
      <c r="F106" s="365">
        <v>4</v>
      </c>
      <c r="G106" s="364" t="s">
        <v>475</v>
      </c>
      <c r="H106" s="377" t="s">
        <v>476</v>
      </c>
      <c r="I106" s="367">
        <v>27</v>
      </c>
      <c r="J106" s="297" t="s">
        <v>221</v>
      </c>
      <c r="K106" s="298" t="s">
        <v>477</v>
      </c>
      <c r="L106" s="298" t="s">
        <v>205</v>
      </c>
      <c r="M106" s="299" t="s">
        <v>205</v>
      </c>
      <c r="N106" s="286"/>
      <c r="O106" s="287"/>
      <c r="P106" s="287"/>
      <c r="Q106" s="287"/>
      <c r="R106" s="287"/>
      <c r="S106" s="287"/>
      <c r="T106" s="287"/>
      <c r="U106" s="287"/>
      <c r="V106" s="287"/>
      <c r="W106" s="287"/>
      <c r="X106" s="287"/>
      <c r="Y106" s="287"/>
      <c r="Z106" s="287"/>
      <c r="AA106" s="287"/>
      <c r="AB106" s="287" t="s">
        <v>60</v>
      </c>
      <c r="AC106" s="287"/>
      <c r="AD106" s="287"/>
      <c r="AE106" s="288"/>
    </row>
    <row r="107" spans="1:31" s="10" customFormat="1" ht="28" x14ac:dyDescent="0.35">
      <c r="A107" s="368">
        <v>40.1</v>
      </c>
      <c r="B107" s="369" t="s">
        <v>195</v>
      </c>
      <c r="C107" s="632" t="s">
        <v>915</v>
      </c>
      <c r="D107" s="370" t="s">
        <v>216</v>
      </c>
      <c r="E107" s="371" t="s">
        <v>478</v>
      </c>
      <c r="F107" s="372" t="s">
        <v>479</v>
      </c>
      <c r="G107" s="371" t="s">
        <v>317</v>
      </c>
      <c r="H107" s="375" t="s">
        <v>293</v>
      </c>
      <c r="I107" s="374">
        <v>8</v>
      </c>
      <c r="J107" s="283"/>
      <c r="K107" s="284"/>
      <c r="L107" s="284"/>
      <c r="M107" s="285"/>
      <c r="N107" s="286" t="s">
        <v>208</v>
      </c>
      <c r="O107" s="287" t="s">
        <v>208</v>
      </c>
      <c r="P107" s="287" t="s">
        <v>208</v>
      </c>
      <c r="Q107" s="287" t="s">
        <v>208</v>
      </c>
      <c r="R107" s="287" t="s">
        <v>208</v>
      </c>
      <c r="S107" s="287" t="s">
        <v>208</v>
      </c>
      <c r="T107" s="287" t="s">
        <v>208</v>
      </c>
      <c r="U107" s="287" t="s">
        <v>228</v>
      </c>
      <c r="V107" s="287" t="s">
        <v>228</v>
      </c>
      <c r="W107" s="287" t="s">
        <v>208</v>
      </c>
      <c r="X107" s="287" t="s">
        <v>208</v>
      </c>
      <c r="Y107" s="287" t="s">
        <v>228</v>
      </c>
      <c r="Z107" s="287" t="s">
        <v>228</v>
      </c>
      <c r="AA107" s="287" t="s">
        <v>208</v>
      </c>
      <c r="AB107" s="287" t="s">
        <v>60</v>
      </c>
      <c r="AC107" s="287" t="s">
        <v>208</v>
      </c>
      <c r="AD107" s="287" t="s">
        <v>228</v>
      </c>
      <c r="AE107" s="288" t="s">
        <v>60</v>
      </c>
    </row>
    <row r="108" spans="1:31" s="10" customFormat="1" ht="56" x14ac:dyDescent="0.35">
      <c r="A108" s="361">
        <v>41.1</v>
      </c>
      <c r="B108" s="362" t="s">
        <v>195</v>
      </c>
      <c r="C108" s="631" t="s">
        <v>915</v>
      </c>
      <c r="D108" s="363" t="s">
        <v>216</v>
      </c>
      <c r="E108" s="364" t="s">
        <v>480</v>
      </c>
      <c r="F108" s="365">
        <v>-28</v>
      </c>
      <c r="G108" s="364" t="s">
        <v>481</v>
      </c>
      <c r="H108" s="377" t="s">
        <v>482</v>
      </c>
      <c r="I108" s="367">
        <v>5</v>
      </c>
      <c r="J108" s="297" t="s">
        <v>221</v>
      </c>
      <c r="K108" s="298" t="s">
        <v>483</v>
      </c>
      <c r="L108" s="298" t="s">
        <v>214</v>
      </c>
      <c r="M108" s="299" t="s">
        <v>484</v>
      </c>
      <c r="N108" s="286" t="s">
        <v>208</v>
      </c>
      <c r="O108" s="287" t="s">
        <v>208</v>
      </c>
      <c r="P108" s="287" t="s">
        <v>208</v>
      </c>
      <c r="Q108" s="287" t="s">
        <v>208</v>
      </c>
      <c r="R108" s="287" t="s">
        <v>208</v>
      </c>
      <c r="S108" s="287" t="s">
        <v>208</v>
      </c>
      <c r="T108" s="287" t="s">
        <v>208</v>
      </c>
      <c r="U108" s="287" t="s">
        <v>208</v>
      </c>
      <c r="V108" s="287" t="s">
        <v>208</v>
      </c>
      <c r="W108" s="287" t="s">
        <v>208</v>
      </c>
      <c r="X108" s="287" t="s">
        <v>208</v>
      </c>
      <c r="Y108" s="287" t="s">
        <v>208</v>
      </c>
      <c r="Z108" s="287" t="s">
        <v>208</v>
      </c>
      <c r="AA108" s="287" t="s">
        <v>208</v>
      </c>
      <c r="AB108" s="287" t="s">
        <v>60</v>
      </c>
      <c r="AC108" s="287" t="s">
        <v>208</v>
      </c>
      <c r="AD108" s="287" t="s">
        <v>208</v>
      </c>
      <c r="AE108" s="288" t="s">
        <v>60</v>
      </c>
    </row>
    <row r="109" spans="1:31" s="10" customFormat="1" ht="56" x14ac:dyDescent="0.35">
      <c r="A109" s="368">
        <v>41.2</v>
      </c>
      <c r="B109" s="369" t="s">
        <v>195</v>
      </c>
      <c r="C109" s="632" t="s">
        <v>915</v>
      </c>
      <c r="D109" s="370" t="s">
        <v>216</v>
      </c>
      <c r="E109" s="371" t="s">
        <v>485</v>
      </c>
      <c r="F109" s="372">
        <v>-6</v>
      </c>
      <c r="G109" s="371" t="s">
        <v>481</v>
      </c>
      <c r="H109" s="375" t="s">
        <v>482</v>
      </c>
      <c r="I109" s="374">
        <v>5</v>
      </c>
      <c r="J109" s="297" t="s">
        <v>221</v>
      </c>
      <c r="K109" s="298" t="s">
        <v>275</v>
      </c>
      <c r="L109" s="298" t="s">
        <v>214</v>
      </c>
      <c r="M109" s="299" t="s">
        <v>484</v>
      </c>
      <c r="N109" s="286" t="s">
        <v>208</v>
      </c>
      <c r="O109" s="287" t="s">
        <v>208</v>
      </c>
      <c r="P109" s="287" t="s">
        <v>208</v>
      </c>
      <c r="Q109" s="287" t="s">
        <v>208</v>
      </c>
      <c r="R109" s="287" t="s">
        <v>208</v>
      </c>
      <c r="S109" s="287" t="s">
        <v>208</v>
      </c>
      <c r="T109" s="287" t="s">
        <v>208</v>
      </c>
      <c r="U109" s="287" t="s">
        <v>208</v>
      </c>
      <c r="V109" s="287" t="s">
        <v>208</v>
      </c>
      <c r="W109" s="287" t="s">
        <v>208</v>
      </c>
      <c r="X109" s="287" t="s">
        <v>208</v>
      </c>
      <c r="Y109" s="287" t="s">
        <v>208</v>
      </c>
      <c r="Z109" s="287" t="s">
        <v>208</v>
      </c>
      <c r="AA109" s="287" t="s">
        <v>208</v>
      </c>
      <c r="AB109" s="287" t="s">
        <v>60</v>
      </c>
      <c r="AC109" s="287" t="s">
        <v>208</v>
      </c>
      <c r="AD109" s="287" t="s">
        <v>208</v>
      </c>
      <c r="AE109" s="288" t="s">
        <v>60</v>
      </c>
    </row>
    <row r="110" spans="1:31" s="10" customFormat="1" ht="70" x14ac:dyDescent="0.35">
      <c r="A110" s="361">
        <v>41.300000000000004</v>
      </c>
      <c r="B110" s="362" t="s">
        <v>195</v>
      </c>
      <c r="C110" s="631" t="s">
        <v>915</v>
      </c>
      <c r="D110" s="363" t="s">
        <v>216</v>
      </c>
      <c r="E110" s="364" t="s">
        <v>486</v>
      </c>
      <c r="F110" s="365" t="s">
        <v>487</v>
      </c>
      <c r="G110" s="364"/>
      <c r="H110" s="377" t="s">
        <v>488</v>
      </c>
      <c r="I110" s="367">
        <v>5</v>
      </c>
      <c r="J110" s="297" t="s">
        <v>431</v>
      </c>
      <c r="K110" s="298" t="s">
        <v>330</v>
      </c>
      <c r="L110" s="298" t="s">
        <v>214</v>
      </c>
      <c r="M110" s="299" t="s">
        <v>484</v>
      </c>
      <c r="N110" s="286" t="s">
        <v>208</v>
      </c>
      <c r="O110" s="287" t="s">
        <v>208</v>
      </c>
      <c r="P110" s="287" t="s">
        <v>208</v>
      </c>
      <c r="Q110" s="287" t="s">
        <v>208</v>
      </c>
      <c r="R110" s="287" t="s">
        <v>208</v>
      </c>
      <c r="S110" s="287" t="s">
        <v>208</v>
      </c>
      <c r="T110" s="287" t="s">
        <v>208</v>
      </c>
      <c r="U110" s="287" t="s">
        <v>208</v>
      </c>
      <c r="V110" s="287" t="s">
        <v>208</v>
      </c>
      <c r="W110" s="287" t="s">
        <v>208</v>
      </c>
      <c r="X110" s="287" t="s">
        <v>208</v>
      </c>
      <c r="Y110" s="287" t="s">
        <v>208</v>
      </c>
      <c r="Z110" s="287" t="s">
        <v>208</v>
      </c>
      <c r="AA110" s="287" t="s">
        <v>208</v>
      </c>
      <c r="AB110" s="287" t="s">
        <v>60</v>
      </c>
      <c r="AC110" s="287" t="s">
        <v>208</v>
      </c>
      <c r="AD110" s="287" t="s">
        <v>208</v>
      </c>
      <c r="AE110" s="288" t="s">
        <v>60</v>
      </c>
    </row>
    <row r="111" spans="1:31" s="10" customFormat="1" ht="70" x14ac:dyDescent="0.35">
      <c r="A111" s="368">
        <v>41.400000000000006</v>
      </c>
      <c r="B111" s="369" t="s">
        <v>195</v>
      </c>
      <c r="C111" s="632" t="s">
        <v>915</v>
      </c>
      <c r="D111" s="370" t="s">
        <v>216</v>
      </c>
      <c r="E111" s="371" t="s">
        <v>489</v>
      </c>
      <c r="F111" s="372" t="s">
        <v>490</v>
      </c>
      <c r="G111" s="371"/>
      <c r="H111" s="375" t="s">
        <v>488</v>
      </c>
      <c r="I111" s="374">
        <v>5</v>
      </c>
      <c r="J111" s="297" t="s">
        <v>431</v>
      </c>
      <c r="K111" s="298" t="s">
        <v>491</v>
      </c>
      <c r="L111" s="298" t="s">
        <v>214</v>
      </c>
      <c r="M111" s="299" t="s">
        <v>484</v>
      </c>
      <c r="N111" s="286" t="s">
        <v>208</v>
      </c>
      <c r="O111" s="287" t="s">
        <v>208</v>
      </c>
      <c r="P111" s="287" t="s">
        <v>208</v>
      </c>
      <c r="Q111" s="287" t="s">
        <v>208</v>
      </c>
      <c r="R111" s="287" t="s">
        <v>208</v>
      </c>
      <c r="S111" s="287" t="s">
        <v>208</v>
      </c>
      <c r="T111" s="287" t="s">
        <v>208</v>
      </c>
      <c r="U111" s="287" t="s">
        <v>208</v>
      </c>
      <c r="V111" s="287" t="s">
        <v>208</v>
      </c>
      <c r="W111" s="287" t="s">
        <v>208</v>
      </c>
      <c r="X111" s="287" t="s">
        <v>208</v>
      </c>
      <c r="Y111" s="287" t="s">
        <v>208</v>
      </c>
      <c r="Z111" s="287" t="s">
        <v>208</v>
      </c>
      <c r="AA111" s="287" t="s">
        <v>208</v>
      </c>
      <c r="AB111" s="287" t="s">
        <v>60</v>
      </c>
      <c r="AC111" s="287" t="s">
        <v>208</v>
      </c>
      <c r="AD111" s="287" t="s">
        <v>208</v>
      </c>
      <c r="AE111" s="288" t="s">
        <v>60</v>
      </c>
    </row>
    <row r="112" spans="1:31" s="10" customFormat="1" ht="56" x14ac:dyDescent="0.35">
      <c r="A112" s="361">
        <v>42.1</v>
      </c>
      <c r="B112" s="362" t="s">
        <v>195</v>
      </c>
      <c r="C112" s="631" t="s">
        <v>915</v>
      </c>
      <c r="D112" s="363" t="s">
        <v>216</v>
      </c>
      <c r="E112" s="364" t="s">
        <v>492</v>
      </c>
      <c r="F112" s="365">
        <v>-46</v>
      </c>
      <c r="G112" s="364" t="s">
        <v>481</v>
      </c>
      <c r="H112" s="377" t="s">
        <v>482</v>
      </c>
      <c r="I112" s="367">
        <v>6</v>
      </c>
      <c r="J112" s="378" t="s">
        <v>221</v>
      </c>
      <c r="K112" s="298" t="s">
        <v>493</v>
      </c>
      <c r="L112" s="298" t="s">
        <v>214</v>
      </c>
      <c r="M112" s="299" t="s">
        <v>484</v>
      </c>
      <c r="N112" s="286" t="s">
        <v>208</v>
      </c>
      <c r="O112" s="287" t="s">
        <v>208</v>
      </c>
      <c r="P112" s="287" t="s">
        <v>208</v>
      </c>
      <c r="Q112" s="287" t="s">
        <v>208</v>
      </c>
      <c r="R112" s="287" t="s">
        <v>208</v>
      </c>
      <c r="S112" s="287" t="s">
        <v>208</v>
      </c>
      <c r="T112" s="287" t="s">
        <v>208</v>
      </c>
      <c r="U112" s="287" t="s">
        <v>208</v>
      </c>
      <c r="V112" s="287" t="s">
        <v>208</v>
      </c>
      <c r="W112" s="287" t="s">
        <v>208</v>
      </c>
      <c r="X112" s="287" t="s">
        <v>208</v>
      </c>
      <c r="Y112" s="287" t="s">
        <v>208</v>
      </c>
      <c r="Z112" s="287" t="s">
        <v>208</v>
      </c>
      <c r="AA112" s="287" t="s">
        <v>208</v>
      </c>
      <c r="AB112" s="287" t="s">
        <v>60</v>
      </c>
      <c r="AC112" s="287" t="s">
        <v>208</v>
      </c>
      <c r="AD112" s="287" t="s">
        <v>208</v>
      </c>
      <c r="AE112" s="288" t="s">
        <v>60</v>
      </c>
    </row>
    <row r="113" spans="1:31" s="10" customFormat="1" ht="56" x14ac:dyDescent="0.35">
      <c r="A113" s="368">
        <v>42.2</v>
      </c>
      <c r="B113" s="369" t="s">
        <v>195</v>
      </c>
      <c r="C113" s="632" t="s">
        <v>915</v>
      </c>
      <c r="D113" s="370" t="s">
        <v>216</v>
      </c>
      <c r="E113" s="371" t="s">
        <v>494</v>
      </c>
      <c r="F113" s="372">
        <v>3</v>
      </c>
      <c r="G113" s="371" t="s">
        <v>481</v>
      </c>
      <c r="H113" s="375" t="s">
        <v>482</v>
      </c>
      <c r="I113" s="374">
        <v>6</v>
      </c>
      <c r="J113" s="379" t="s">
        <v>212</v>
      </c>
      <c r="K113" s="380" t="s">
        <v>330</v>
      </c>
      <c r="L113" s="380" t="s">
        <v>263</v>
      </c>
      <c r="M113" s="299" t="s">
        <v>484</v>
      </c>
      <c r="N113" s="286" t="s">
        <v>208</v>
      </c>
      <c r="O113" s="287" t="s">
        <v>208</v>
      </c>
      <c r="P113" s="287" t="s">
        <v>208</v>
      </c>
      <c r="Q113" s="287" t="s">
        <v>208</v>
      </c>
      <c r="R113" s="287" t="s">
        <v>208</v>
      </c>
      <c r="S113" s="287" t="s">
        <v>208</v>
      </c>
      <c r="T113" s="287" t="s">
        <v>208</v>
      </c>
      <c r="U113" s="287" t="s">
        <v>208</v>
      </c>
      <c r="V113" s="287" t="s">
        <v>208</v>
      </c>
      <c r="W113" s="287" t="s">
        <v>208</v>
      </c>
      <c r="X113" s="287" t="s">
        <v>208</v>
      </c>
      <c r="Y113" s="287" t="s">
        <v>208</v>
      </c>
      <c r="Z113" s="287" t="s">
        <v>208</v>
      </c>
      <c r="AA113" s="287" t="s">
        <v>208</v>
      </c>
      <c r="AB113" s="287" t="s">
        <v>60</v>
      </c>
      <c r="AC113" s="287" t="s">
        <v>208</v>
      </c>
      <c r="AD113" s="287" t="s">
        <v>208</v>
      </c>
      <c r="AE113" s="288" t="s">
        <v>60</v>
      </c>
    </row>
    <row r="114" spans="1:31" s="10" customFormat="1" ht="56" x14ac:dyDescent="0.35">
      <c r="A114" s="361">
        <v>42.300000000000004</v>
      </c>
      <c r="B114" s="362" t="s">
        <v>195</v>
      </c>
      <c r="C114" s="631" t="s">
        <v>915</v>
      </c>
      <c r="D114" s="363" t="s">
        <v>216</v>
      </c>
      <c r="E114" s="364" t="s">
        <v>495</v>
      </c>
      <c r="F114" s="365" t="s">
        <v>496</v>
      </c>
      <c r="G114" s="364"/>
      <c r="H114" s="377" t="s">
        <v>488</v>
      </c>
      <c r="I114" s="367">
        <v>6</v>
      </c>
      <c r="J114" s="297" t="s">
        <v>325</v>
      </c>
      <c r="K114" s="298" t="s">
        <v>428</v>
      </c>
      <c r="L114" s="298" t="s">
        <v>263</v>
      </c>
      <c r="M114" s="299" t="s">
        <v>484</v>
      </c>
      <c r="N114" s="286" t="s">
        <v>208</v>
      </c>
      <c r="O114" s="287" t="s">
        <v>208</v>
      </c>
      <c r="P114" s="287" t="s">
        <v>208</v>
      </c>
      <c r="Q114" s="287" t="s">
        <v>208</v>
      </c>
      <c r="R114" s="287" t="s">
        <v>208</v>
      </c>
      <c r="S114" s="287" t="s">
        <v>208</v>
      </c>
      <c r="T114" s="287" t="s">
        <v>208</v>
      </c>
      <c r="U114" s="287" t="s">
        <v>208</v>
      </c>
      <c r="V114" s="287" t="s">
        <v>208</v>
      </c>
      <c r="W114" s="287" t="s">
        <v>208</v>
      </c>
      <c r="X114" s="287" t="s">
        <v>208</v>
      </c>
      <c r="Y114" s="287" t="s">
        <v>208</v>
      </c>
      <c r="Z114" s="287" t="s">
        <v>208</v>
      </c>
      <c r="AA114" s="287" t="s">
        <v>208</v>
      </c>
      <c r="AB114" s="287" t="s">
        <v>60</v>
      </c>
      <c r="AC114" s="287" t="s">
        <v>208</v>
      </c>
      <c r="AD114" s="287" t="s">
        <v>208</v>
      </c>
      <c r="AE114" s="288" t="s">
        <v>60</v>
      </c>
    </row>
    <row r="115" spans="1:31" s="10" customFormat="1" ht="56" x14ac:dyDescent="0.35">
      <c r="A115" s="368">
        <v>42.400000000000006</v>
      </c>
      <c r="B115" s="369" t="s">
        <v>195</v>
      </c>
      <c r="C115" s="632" t="s">
        <v>915</v>
      </c>
      <c r="D115" s="370" t="s">
        <v>216</v>
      </c>
      <c r="E115" s="371" t="s">
        <v>497</v>
      </c>
      <c r="F115" s="372" t="s">
        <v>498</v>
      </c>
      <c r="G115" s="371"/>
      <c r="H115" s="375" t="s">
        <v>488</v>
      </c>
      <c r="I115" s="374">
        <v>6</v>
      </c>
      <c r="J115" s="297" t="s">
        <v>431</v>
      </c>
      <c r="K115" s="298" t="s">
        <v>493</v>
      </c>
      <c r="L115" s="298" t="s">
        <v>214</v>
      </c>
      <c r="M115" s="299" t="s">
        <v>484</v>
      </c>
      <c r="N115" s="286" t="s">
        <v>208</v>
      </c>
      <c r="O115" s="287" t="s">
        <v>208</v>
      </c>
      <c r="P115" s="287" t="s">
        <v>208</v>
      </c>
      <c r="Q115" s="287" t="s">
        <v>208</v>
      </c>
      <c r="R115" s="287" t="s">
        <v>208</v>
      </c>
      <c r="S115" s="287" t="s">
        <v>208</v>
      </c>
      <c r="T115" s="287" t="s">
        <v>208</v>
      </c>
      <c r="U115" s="287" t="s">
        <v>208</v>
      </c>
      <c r="V115" s="287" t="s">
        <v>208</v>
      </c>
      <c r="W115" s="287" t="s">
        <v>208</v>
      </c>
      <c r="X115" s="287" t="s">
        <v>208</v>
      </c>
      <c r="Y115" s="287" t="s">
        <v>208</v>
      </c>
      <c r="Z115" s="287" t="s">
        <v>208</v>
      </c>
      <c r="AA115" s="287" t="s">
        <v>208</v>
      </c>
      <c r="AB115" s="287" t="s">
        <v>60</v>
      </c>
      <c r="AC115" s="287" t="s">
        <v>208</v>
      </c>
      <c r="AD115" s="287" t="s">
        <v>208</v>
      </c>
      <c r="AE115" s="288" t="s">
        <v>60</v>
      </c>
    </row>
    <row r="116" spans="1:31" s="10" customFormat="1" ht="28" x14ac:dyDescent="0.35">
      <c r="A116" s="361">
        <v>35.200000000000003</v>
      </c>
      <c r="B116" s="362" t="s">
        <v>195</v>
      </c>
      <c r="C116" s="631" t="s">
        <v>915</v>
      </c>
      <c r="D116" s="363" t="s">
        <v>435</v>
      </c>
      <c r="E116" s="364" t="s">
        <v>436</v>
      </c>
      <c r="F116" s="365">
        <v>2.3E-2</v>
      </c>
      <c r="G116" s="364" t="s">
        <v>499</v>
      </c>
      <c r="H116" s="366" t="s">
        <v>438</v>
      </c>
      <c r="I116" s="367" t="s">
        <v>439</v>
      </c>
      <c r="J116" s="283"/>
      <c r="K116" s="284"/>
      <c r="L116" s="284"/>
      <c r="M116" s="285"/>
      <c r="N116" s="286" t="s">
        <v>208</v>
      </c>
      <c r="O116" s="287" t="s">
        <v>208</v>
      </c>
      <c r="P116" s="287" t="s">
        <v>208</v>
      </c>
      <c r="Q116" s="287" t="s">
        <v>208</v>
      </c>
      <c r="R116" s="287" t="s">
        <v>208</v>
      </c>
      <c r="S116" s="287" t="s">
        <v>208</v>
      </c>
      <c r="T116" s="287" t="s">
        <v>208</v>
      </c>
      <c r="U116" s="287" t="s">
        <v>208</v>
      </c>
      <c r="V116" s="287" t="s">
        <v>208</v>
      </c>
      <c r="W116" s="287" t="s">
        <v>208</v>
      </c>
      <c r="X116" s="287" t="s">
        <v>208</v>
      </c>
      <c r="Y116" s="287" t="s">
        <v>208</v>
      </c>
      <c r="Z116" s="287" t="s">
        <v>208</v>
      </c>
      <c r="AA116" s="287" t="s">
        <v>208</v>
      </c>
      <c r="AB116" s="287" t="s">
        <v>208</v>
      </c>
      <c r="AC116" s="287" t="s">
        <v>208</v>
      </c>
      <c r="AD116" s="287" t="s">
        <v>208</v>
      </c>
      <c r="AE116" s="288" t="s">
        <v>60</v>
      </c>
    </row>
    <row r="117" spans="1:31" s="10" customFormat="1" ht="42" x14ac:dyDescent="0.35">
      <c r="A117" s="368">
        <v>36.200000000000003</v>
      </c>
      <c r="B117" s="369" t="s">
        <v>195</v>
      </c>
      <c r="C117" s="632" t="s">
        <v>915</v>
      </c>
      <c r="D117" s="370" t="s">
        <v>440</v>
      </c>
      <c r="E117" s="371" t="s">
        <v>441</v>
      </c>
      <c r="F117" s="372">
        <v>1488</v>
      </c>
      <c r="G117" s="371"/>
      <c r="H117" s="373" t="s">
        <v>442</v>
      </c>
      <c r="I117" s="374" t="s">
        <v>443</v>
      </c>
      <c r="J117" s="283"/>
      <c r="K117" s="284"/>
      <c r="L117" s="284"/>
      <c r="M117" s="285"/>
      <c r="N117" s="286" t="s">
        <v>208</v>
      </c>
      <c r="O117" s="287" t="s">
        <v>208</v>
      </c>
      <c r="P117" s="287" t="s">
        <v>208</v>
      </c>
      <c r="Q117" s="287" t="s">
        <v>208</v>
      </c>
      <c r="R117" s="287" t="s">
        <v>208</v>
      </c>
      <c r="S117" s="287" t="s">
        <v>208</v>
      </c>
      <c r="T117" s="287" t="s">
        <v>208</v>
      </c>
      <c r="U117" s="287" t="s">
        <v>208</v>
      </c>
      <c r="V117" s="287" t="s">
        <v>208</v>
      </c>
      <c r="W117" s="287" t="s">
        <v>208</v>
      </c>
      <c r="X117" s="287" t="s">
        <v>208</v>
      </c>
      <c r="Y117" s="287" t="s">
        <v>208</v>
      </c>
      <c r="Z117" s="287" t="s">
        <v>208</v>
      </c>
      <c r="AA117" s="287" t="s">
        <v>208</v>
      </c>
      <c r="AB117" s="287" t="s">
        <v>208</v>
      </c>
      <c r="AC117" s="287" t="s">
        <v>208</v>
      </c>
      <c r="AD117" s="287" t="s">
        <v>208</v>
      </c>
      <c r="AE117" s="288" t="s">
        <v>60</v>
      </c>
    </row>
    <row r="118" spans="1:31" s="10" customFormat="1" ht="42" x14ac:dyDescent="0.35">
      <c r="A118" s="361">
        <v>36.300000000000004</v>
      </c>
      <c r="B118" s="362" t="s">
        <v>195</v>
      </c>
      <c r="C118" s="631" t="s">
        <v>915</v>
      </c>
      <c r="D118" s="363" t="s">
        <v>440</v>
      </c>
      <c r="E118" s="364" t="s">
        <v>444</v>
      </c>
      <c r="F118" s="365">
        <v>20</v>
      </c>
      <c r="G118" s="364"/>
      <c r="H118" s="366" t="s">
        <v>442</v>
      </c>
      <c r="I118" s="367" t="s">
        <v>443</v>
      </c>
      <c r="J118" s="283"/>
      <c r="K118" s="284"/>
      <c r="L118" s="284"/>
      <c r="M118" s="285"/>
      <c r="N118" s="286" t="s">
        <v>208</v>
      </c>
      <c r="O118" s="287" t="s">
        <v>208</v>
      </c>
      <c r="P118" s="287" t="s">
        <v>208</v>
      </c>
      <c r="Q118" s="287" t="s">
        <v>208</v>
      </c>
      <c r="R118" s="287" t="s">
        <v>208</v>
      </c>
      <c r="S118" s="287" t="s">
        <v>208</v>
      </c>
      <c r="T118" s="287" t="s">
        <v>208</v>
      </c>
      <c r="U118" s="287" t="s">
        <v>208</v>
      </c>
      <c r="V118" s="287" t="s">
        <v>208</v>
      </c>
      <c r="W118" s="287" t="s">
        <v>208</v>
      </c>
      <c r="X118" s="287" t="s">
        <v>208</v>
      </c>
      <c r="Y118" s="287" t="s">
        <v>208</v>
      </c>
      <c r="Z118" s="287" t="s">
        <v>208</v>
      </c>
      <c r="AA118" s="287" t="s">
        <v>208</v>
      </c>
      <c r="AB118" s="287" t="s">
        <v>208</v>
      </c>
      <c r="AC118" s="287" t="s">
        <v>208</v>
      </c>
      <c r="AD118" s="287" t="s">
        <v>208</v>
      </c>
      <c r="AE118" s="288" t="s">
        <v>60</v>
      </c>
    </row>
    <row r="119" spans="1:31" s="10" customFormat="1" ht="42.5" thickBot="1" x14ac:dyDescent="0.4">
      <c r="A119" s="381">
        <v>59.1</v>
      </c>
      <c r="B119" s="382" t="s">
        <v>195</v>
      </c>
      <c r="C119" s="633" t="s">
        <v>915</v>
      </c>
      <c r="D119" s="383" t="s">
        <v>294</v>
      </c>
      <c r="E119" s="384" t="s">
        <v>500</v>
      </c>
      <c r="F119" s="385">
        <v>31</v>
      </c>
      <c r="G119" s="384"/>
      <c r="H119" s="386" t="s">
        <v>296</v>
      </c>
      <c r="I119" s="387">
        <v>17</v>
      </c>
      <c r="J119" s="355"/>
      <c r="K119" s="356"/>
      <c r="L119" s="356"/>
      <c r="M119" s="357"/>
      <c r="N119" s="358" t="s">
        <v>208</v>
      </c>
      <c r="O119" s="359" t="s">
        <v>208</v>
      </c>
      <c r="P119" s="359" t="s">
        <v>208</v>
      </c>
      <c r="Q119" s="359" t="s">
        <v>208</v>
      </c>
      <c r="R119" s="359" t="s">
        <v>208</v>
      </c>
      <c r="S119" s="359" t="s">
        <v>208</v>
      </c>
      <c r="T119" s="359" t="s">
        <v>208</v>
      </c>
      <c r="U119" s="359" t="s">
        <v>208</v>
      </c>
      <c r="V119" s="359" t="s">
        <v>208</v>
      </c>
      <c r="W119" s="359" t="s">
        <v>208</v>
      </c>
      <c r="X119" s="359" t="s">
        <v>208</v>
      </c>
      <c r="Y119" s="359" t="s">
        <v>208</v>
      </c>
      <c r="Z119" s="359" t="s">
        <v>208</v>
      </c>
      <c r="AA119" s="359" t="s">
        <v>208</v>
      </c>
      <c r="AB119" s="359" t="s">
        <v>208</v>
      </c>
      <c r="AC119" s="359" t="s">
        <v>208</v>
      </c>
      <c r="AD119" s="359" t="s">
        <v>208</v>
      </c>
      <c r="AE119" s="360" t="s">
        <v>60</v>
      </c>
    </row>
    <row r="120" spans="1:31" ht="112" x14ac:dyDescent="0.35">
      <c r="A120" s="388">
        <v>116.1</v>
      </c>
      <c r="B120" s="389" t="s">
        <v>197</v>
      </c>
      <c r="C120" s="634" t="s">
        <v>913</v>
      </c>
      <c r="D120" s="390" t="s">
        <v>225</v>
      </c>
      <c r="E120" s="391" t="s">
        <v>501</v>
      </c>
      <c r="F120" s="392">
        <v>222019</v>
      </c>
      <c r="G120" s="391" t="s">
        <v>502</v>
      </c>
      <c r="H120" s="393" t="s">
        <v>227</v>
      </c>
      <c r="I120" s="394" t="s">
        <v>299</v>
      </c>
      <c r="J120" s="283"/>
      <c r="K120" s="284"/>
      <c r="L120" s="284"/>
      <c r="M120" s="285"/>
      <c r="N120" s="286" t="s">
        <v>208</v>
      </c>
      <c r="O120" s="287" t="s">
        <v>208</v>
      </c>
      <c r="P120" s="287" t="s">
        <v>208</v>
      </c>
      <c r="Q120" s="287" t="s">
        <v>208</v>
      </c>
      <c r="R120" s="287" t="s">
        <v>208</v>
      </c>
      <c r="S120" s="287" t="s">
        <v>60</v>
      </c>
      <c r="T120" s="287" t="s">
        <v>208</v>
      </c>
      <c r="U120" s="287" t="s">
        <v>60</v>
      </c>
      <c r="V120" s="287" t="s">
        <v>208</v>
      </c>
      <c r="W120" s="287" t="s">
        <v>208</v>
      </c>
      <c r="X120" s="287" t="s">
        <v>208</v>
      </c>
      <c r="Y120" s="287" t="s">
        <v>60</v>
      </c>
      <c r="Z120" s="287" t="s">
        <v>60</v>
      </c>
      <c r="AA120" s="287" t="s">
        <v>208</v>
      </c>
      <c r="AB120" s="287" t="s">
        <v>60</v>
      </c>
      <c r="AC120" s="287" t="s">
        <v>208</v>
      </c>
      <c r="AD120" s="287" t="s">
        <v>60</v>
      </c>
      <c r="AE120" s="288" t="s">
        <v>60</v>
      </c>
    </row>
    <row r="121" spans="1:31" ht="112" x14ac:dyDescent="0.35">
      <c r="A121" s="395">
        <v>117.1</v>
      </c>
      <c r="B121" s="396" t="s">
        <v>197</v>
      </c>
      <c r="C121" s="635" t="s">
        <v>913</v>
      </c>
      <c r="D121" s="397" t="s">
        <v>225</v>
      </c>
      <c r="E121" s="398" t="s">
        <v>503</v>
      </c>
      <c r="F121" s="399">
        <v>398857</v>
      </c>
      <c r="G121" s="398" t="s">
        <v>504</v>
      </c>
      <c r="H121" s="400" t="s">
        <v>227</v>
      </c>
      <c r="I121" s="401" t="s">
        <v>299</v>
      </c>
      <c r="J121" s="283"/>
      <c r="K121" s="284"/>
      <c r="L121" s="284"/>
      <c r="M121" s="285"/>
      <c r="N121" s="286" t="s">
        <v>208</v>
      </c>
      <c r="O121" s="287" t="s">
        <v>208</v>
      </c>
      <c r="P121" s="287" t="s">
        <v>208</v>
      </c>
      <c r="Q121" s="287" t="s">
        <v>208</v>
      </c>
      <c r="R121" s="287" t="s">
        <v>208</v>
      </c>
      <c r="S121" s="287" t="s">
        <v>208</v>
      </c>
      <c r="T121" s="287" t="s">
        <v>60</v>
      </c>
      <c r="U121" s="287" t="s">
        <v>60</v>
      </c>
      <c r="V121" s="287" t="s">
        <v>208</v>
      </c>
      <c r="W121" s="287" t="s">
        <v>208</v>
      </c>
      <c r="X121" s="287" t="s">
        <v>208</v>
      </c>
      <c r="Y121" s="287" t="s">
        <v>60</v>
      </c>
      <c r="Z121" s="287" t="s">
        <v>60</v>
      </c>
      <c r="AA121" s="287" t="s">
        <v>208</v>
      </c>
      <c r="AB121" s="287" t="s">
        <v>60</v>
      </c>
      <c r="AC121" s="287" t="s">
        <v>208</v>
      </c>
      <c r="AD121" s="287" t="s">
        <v>60</v>
      </c>
      <c r="AE121" s="288" t="s">
        <v>60</v>
      </c>
    </row>
    <row r="122" spans="1:31" ht="56" x14ac:dyDescent="0.35">
      <c r="A122" s="388">
        <v>128.1</v>
      </c>
      <c r="B122" s="389" t="s">
        <v>197</v>
      </c>
      <c r="C122" s="634" t="s">
        <v>913</v>
      </c>
      <c r="D122" s="390" t="s">
        <v>225</v>
      </c>
      <c r="E122" s="391" t="s">
        <v>505</v>
      </c>
      <c r="F122" s="392">
        <v>82647</v>
      </c>
      <c r="G122" s="391" t="s">
        <v>506</v>
      </c>
      <c r="H122" s="393" t="s">
        <v>227</v>
      </c>
      <c r="I122" s="394" t="s">
        <v>299</v>
      </c>
      <c r="J122" s="283"/>
      <c r="K122" s="284"/>
      <c r="L122" s="284"/>
      <c r="M122" s="285"/>
      <c r="N122" s="286" t="s">
        <v>208</v>
      </c>
      <c r="O122" s="287" t="s">
        <v>208</v>
      </c>
      <c r="P122" s="287" t="s">
        <v>208</v>
      </c>
      <c r="Q122" s="287" t="s">
        <v>208</v>
      </c>
      <c r="R122" s="287" t="s">
        <v>208</v>
      </c>
      <c r="S122" s="287" t="s">
        <v>208</v>
      </c>
      <c r="T122" s="287" t="s">
        <v>208</v>
      </c>
      <c r="U122" s="287" t="s">
        <v>60</v>
      </c>
      <c r="V122" s="287" t="s">
        <v>208</v>
      </c>
      <c r="W122" s="287" t="s">
        <v>208</v>
      </c>
      <c r="X122" s="287" t="s">
        <v>208</v>
      </c>
      <c r="Y122" s="287" t="s">
        <v>60</v>
      </c>
      <c r="Z122" s="287" t="s">
        <v>60</v>
      </c>
      <c r="AA122" s="287" t="s">
        <v>208</v>
      </c>
      <c r="AB122" s="287" t="s">
        <v>60</v>
      </c>
      <c r="AC122" s="287" t="s">
        <v>208</v>
      </c>
      <c r="AD122" s="287" t="s">
        <v>60</v>
      </c>
      <c r="AE122" s="288" t="s">
        <v>208</v>
      </c>
    </row>
    <row r="123" spans="1:31" s="10" customFormat="1" ht="70" x14ac:dyDescent="0.35">
      <c r="A123" s="395">
        <v>139.19999999999999</v>
      </c>
      <c r="B123" s="396" t="s">
        <v>197</v>
      </c>
      <c r="C123" s="635" t="s">
        <v>915</v>
      </c>
      <c r="D123" s="397" t="s">
        <v>246</v>
      </c>
      <c r="E123" s="398" t="s">
        <v>451</v>
      </c>
      <c r="F123" s="399" t="s">
        <v>507</v>
      </c>
      <c r="G123" s="398"/>
      <c r="H123" s="402" t="s">
        <v>452</v>
      </c>
      <c r="I123" s="401">
        <v>1</v>
      </c>
      <c r="J123" s="297" t="s">
        <v>325</v>
      </c>
      <c r="K123" s="298" t="s">
        <v>453</v>
      </c>
      <c r="L123" s="298" t="s">
        <v>205</v>
      </c>
      <c r="M123" s="299" t="s">
        <v>205</v>
      </c>
      <c r="N123" s="286"/>
      <c r="O123" s="287"/>
      <c r="P123" s="287"/>
      <c r="Q123" s="287"/>
      <c r="R123" s="287"/>
      <c r="S123" s="287"/>
      <c r="T123" s="287"/>
      <c r="U123" s="287"/>
      <c r="V123" s="287"/>
      <c r="W123" s="287"/>
      <c r="X123" s="287"/>
      <c r="Y123" s="287"/>
      <c r="Z123" s="287"/>
      <c r="AA123" s="287"/>
      <c r="AB123" s="287" t="s">
        <v>44</v>
      </c>
      <c r="AC123" s="287"/>
      <c r="AD123" s="287" t="s">
        <v>44</v>
      </c>
      <c r="AE123" s="288"/>
    </row>
    <row r="124" spans="1:31" s="10" customFormat="1" ht="42" x14ac:dyDescent="0.35">
      <c r="A124" s="388">
        <v>141.1</v>
      </c>
      <c r="B124" s="389" t="s">
        <v>197</v>
      </c>
      <c r="C124" s="634" t="s">
        <v>915</v>
      </c>
      <c r="D124" s="390" t="s">
        <v>398</v>
      </c>
      <c r="E124" s="391" t="s">
        <v>508</v>
      </c>
      <c r="F124" s="392" t="s">
        <v>509</v>
      </c>
      <c r="G124" s="391"/>
      <c r="H124" s="403" t="s">
        <v>402</v>
      </c>
      <c r="I124" s="394">
        <v>7</v>
      </c>
      <c r="J124" s="283"/>
      <c r="K124" s="284"/>
      <c r="L124" s="284"/>
      <c r="M124" s="285"/>
      <c r="N124" s="286" t="s">
        <v>208</v>
      </c>
      <c r="O124" s="287" t="s">
        <v>208</v>
      </c>
      <c r="P124" s="287" t="s">
        <v>208</v>
      </c>
      <c r="Q124" s="287" t="s">
        <v>208</v>
      </c>
      <c r="R124" s="287" t="s">
        <v>208</v>
      </c>
      <c r="S124" s="287" t="s">
        <v>60</v>
      </c>
      <c r="T124" s="287" t="s">
        <v>208</v>
      </c>
      <c r="U124" s="287" t="s">
        <v>60</v>
      </c>
      <c r="V124" s="287" t="s">
        <v>208</v>
      </c>
      <c r="W124" s="287" t="s">
        <v>208</v>
      </c>
      <c r="X124" s="287" t="s">
        <v>208</v>
      </c>
      <c r="Y124" s="287" t="s">
        <v>208</v>
      </c>
      <c r="Z124" s="287" t="s">
        <v>60</v>
      </c>
      <c r="AA124" s="287" t="s">
        <v>208</v>
      </c>
      <c r="AB124" s="287" t="s">
        <v>60</v>
      </c>
      <c r="AC124" s="287" t="s">
        <v>208</v>
      </c>
      <c r="AD124" s="287" t="s">
        <v>208</v>
      </c>
      <c r="AE124" s="288" t="s">
        <v>208</v>
      </c>
    </row>
    <row r="125" spans="1:31" s="10" customFormat="1" ht="56" x14ac:dyDescent="0.35">
      <c r="A125" s="395">
        <v>143.1</v>
      </c>
      <c r="B125" s="396" t="s">
        <v>197</v>
      </c>
      <c r="C125" s="635" t="s">
        <v>915</v>
      </c>
      <c r="D125" s="397" t="s">
        <v>398</v>
      </c>
      <c r="E125" s="398" t="s">
        <v>510</v>
      </c>
      <c r="F125" s="399" t="s">
        <v>511</v>
      </c>
      <c r="G125" s="398" t="s">
        <v>512</v>
      </c>
      <c r="H125" s="402" t="s">
        <v>400</v>
      </c>
      <c r="I125" s="401">
        <v>7</v>
      </c>
      <c r="J125" s="283"/>
      <c r="K125" s="284"/>
      <c r="L125" s="284"/>
      <c r="M125" s="285"/>
      <c r="N125" s="286" t="s">
        <v>208</v>
      </c>
      <c r="O125" s="287" t="s">
        <v>208</v>
      </c>
      <c r="P125" s="287" t="s">
        <v>208</v>
      </c>
      <c r="Q125" s="287" t="s">
        <v>208</v>
      </c>
      <c r="R125" s="287" t="s">
        <v>208</v>
      </c>
      <c r="S125" s="287" t="s">
        <v>228</v>
      </c>
      <c r="T125" s="287" t="s">
        <v>208</v>
      </c>
      <c r="U125" s="287" t="s">
        <v>60</v>
      </c>
      <c r="V125" s="287" t="s">
        <v>208</v>
      </c>
      <c r="W125" s="287" t="s">
        <v>208</v>
      </c>
      <c r="X125" s="287" t="s">
        <v>208</v>
      </c>
      <c r="Y125" s="287" t="s">
        <v>60</v>
      </c>
      <c r="Z125" s="287" t="s">
        <v>228</v>
      </c>
      <c r="AA125" s="287" t="s">
        <v>208</v>
      </c>
      <c r="AB125" s="287" t="s">
        <v>60</v>
      </c>
      <c r="AC125" s="287" t="s">
        <v>208</v>
      </c>
      <c r="AD125" s="287" t="s">
        <v>60</v>
      </c>
      <c r="AE125" s="288" t="s">
        <v>208</v>
      </c>
    </row>
    <row r="126" spans="1:31" s="10" customFormat="1" ht="42" x14ac:dyDescent="0.35">
      <c r="A126" s="388">
        <v>148.1</v>
      </c>
      <c r="B126" s="389" t="s">
        <v>197</v>
      </c>
      <c r="C126" s="634" t="s">
        <v>915</v>
      </c>
      <c r="D126" s="390" t="s">
        <v>318</v>
      </c>
      <c r="E126" s="391" t="s">
        <v>513</v>
      </c>
      <c r="F126" s="392">
        <v>13</v>
      </c>
      <c r="G126" s="391" t="s">
        <v>514</v>
      </c>
      <c r="H126" s="393" t="s">
        <v>379</v>
      </c>
      <c r="I126" s="394">
        <v>7</v>
      </c>
      <c r="J126" s="283"/>
      <c r="K126" s="284"/>
      <c r="L126" s="284"/>
      <c r="M126" s="285"/>
      <c r="N126" s="286" t="s">
        <v>208</v>
      </c>
      <c r="O126" s="287" t="s">
        <v>208</v>
      </c>
      <c r="P126" s="287" t="s">
        <v>208</v>
      </c>
      <c r="Q126" s="287" t="s">
        <v>208</v>
      </c>
      <c r="R126" s="287" t="s">
        <v>208</v>
      </c>
      <c r="S126" s="287" t="s">
        <v>60</v>
      </c>
      <c r="T126" s="287" t="s">
        <v>208</v>
      </c>
      <c r="U126" s="287" t="s">
        <v>60</v>
      </c>
      <c r="V126" s="287" t="s">
        <v>208</v>
      </c>
      <c r="W126" s="287" t="s">
        <v>208</v>
      </c>
      <c r="X126" s="287" t="s">
        <v>208</v>
      </c>
      <c r="Y126" s="287" t="s">
        <v>60</v>
      </c>
      <c r="Z126" s="287" t="s">
        <v>228</v>
      </c>
      <c r="AA126" s="287" t="s">
        <v>208</v>
      </c>
      <c r="AB126" s="287" t="s">
        <v>60</v>
      </c>
      <c r="AC126" s="287" t="s">
        <v>208</v>
      </c>
      <c r="AD126" s="287" t="s">
        <v>60</v>
      </c>
      <c r="AE126" s="288" t="s">
        <v>208</v>
      </c>
    </row>
    <row r="127" spans="1:31" s="10" customFormat="1" ht="84" x14ac:dyDescent="0.35">
      <c r="A127" s="395">
        <v>159.1</v>
      </c>
      <c r="B127" s="396" t="s">
        <v>197</v>
      </c>
      <c r="C127" s="635" t="s">
        <v>915</v>
      </c>
      <c r="D127" s="397" t="s">
        <v>199</v>
      </c>
      <c r="E127" s="398" t="s">
        <v>336</v>
      </c>
      <c r="F127" s="399" t="s">
        <v>515</v>
      </c>
      <c r="G127" s="398" t="s">
        <v>516</v>
      </c>
      <c r="H127" s="400" t="s">
        <v>339</v>
      </c>
      <c r="I127" s="401">
        <v>7</v>
      </c>
      <c r="J127" s="283"/>
      <c r="K127" s="284"/>
      <c r="L127" s="284"/>
      <c r="M127" s="285"/>
      <c r="N127" s="286" t="s">
        <v>208</v>
      </c>
      <c r="O127" s="287" t="s">
        <v>208</v>
      </c>
      <c r="P127" s="287" t="s">
        <v>208</v>
      </c>
      <c r="Q127" s="287" t="s">
        <v>208</v>
      </c>
      <c r="R127" s="287" t="s">
        <v>208</v>
      </c>
      <c r="S127" s="287" t="s">
        <v>208</v>
      </c>
      <c r="T127" s="287" t="s">
        <v>208</v>
      </c>
      <c r="U127" s="287" t="s">
        <v>60</v>
      </c>
      <c r="V127" s="287" t="s">
        <v>208</v>
      </c>
      <c r="W127" s="287" t="s">
        <v>208</v>
      </c>
      <c r="X127" s="287" t="s">
        <v>208</v>
      </c>
      <c r="Y127" s="287" t="s">
        <v>208</v>
      </c>
      <c r="Z127" s="287" t="s">
        <v>208</v>
      </c>
      <c r="AA127" s="287" t="s">
        <v>208</v>
      </c>
      <c r="AB127" s="287" t="s">
        <v>60</v>
      </c>
      <c r="AC127" s="287" t="s">
        <v>208</v>
      </c>
      <c r="AD127" s="287" t="s">
        <v>60</v>
      </c>
      <c r="AE127" s="288" t="s">
        <v>60</v>
      </c>
    </row>
    <row r="128" spans="1:31" s="10" customFormat="1" ht="84" x14ac:dyDescent="0.35">
      <c r="A128" s="388">
        <v>159.19999999999999</v>
      </c>
      <c r="B128" s="389" t="s">
        <v>197</v>
      </c>
      <c r="C128" s="634" t="s">
        <v>915</v>
      </c>
      <c r="D128" s="390" t="s">
        <v>199</v>
      </c>
      <c r="E128" s="391" t="s">
        <v>340</v>
      </c>
      <c r="F128" s="392" t="s">
        <v>517</v>
      </c>
      <c r="G128" s="391" t="s">
        <v>518</v>
      </c>
      <c r="H128" s="393" t="s">
        <v>339</v>
      </c>
      <c r="I128" s="394">
        <v>7</v>
      </c>
      <c r="J128" s="283"/>
      <c r="K128" s="284"/>
      <c r="L128" s="284"/>
      <c r="M128" s="285"/>
      <c r="N128" s="286" t="s">
        <v>208</v>
      </c>
      <c r="O128" s="287" t="s">
        <v>208</v>
      </c>
      <c r="P128" s="287" t="s">
        <v>208</v>
      </c>
      <c r="Q128" s="287" t="s">
        <v>208</v>
      </c>
      <c r="R128" s="287" t="s">
        <v>208</v>
      </c>
      <c r="S128" s="287" t="s">
        <v>208</v>
      </c>
      <c r="T128" s="287" t="s">
        <v>208</v>
      </c>
      <c r="U128" s="287" t="s">
        <v>44</v>
      </c>
      <c r="V128" s="287" t="s">
        <v>208</v>
      </c>
      <c r="W128" s="287" t="s">
        <v>208</v>
      </c>
      <c r="X128" s="287" t="s">
        <v>208</v>
      </c>
      <c r="Y128" s="287" t="s">
        <v>208</v>
      </c>
      <c r="Z128" s="287" t="s">
        <v>208</v>
      </c>
      <c r="AA128" s="287" t="s">
        <v>208</v>
      </c>
      <c r="AB128" s="287" t="s">
        <v>44</v>
      </c>
      <c r="AC128" s="287" t="s">
        <v>208</v>
      </c>
      <c r="AD128" s="287" t="s">
        <v>44</v>
      </c>
      <c r="AE128" s="288" t="s">
        <v>44</v>
      </c>
    </row>
    <row r="129" spans="1:31" s="10" customFormat="1" ht="84" x14ac:dyDescent="0.35">
      <c r="A129" s="395">
        <v>159.29999999999998</v>
      </c>
      <c r="B129" s="396" t="s">
        <v>197</v>
      </c>
      <c r="C129" s="635" t="s">
        <v>915</v>
      </c>
      <c r="D129" s="397" t="s">
        <v>199</v>
      </c>
      <c r="E129" s="398" t="s">
        <v>343</v>
      </c>
      <c r="F129" s="399" t="s">
        <v>519</v>
      </c>
      <c r="G129" s="398" t="s">
        <v>520</v>
      </c>
      <c r="H129" s="400" t="s">
        <v>339</v>
      </c>
      <c r="I129" s="401">
        <v>7</v>
      </c>
      <c r="J129" s="283"/>
      <c r="K129" s="284"/>
      <c r="L129" s="284"/>
      <c r="M129" s="285"/>
      <c r="N129" s="286" t="s">
        <v>208</v>
      </c>
      <c r="O129" s="287" t="s">
        <v>208</v>
      </c>
      <c r="P129" s="287" t="s">
        <v>208</v>
      </c>
      <c r="Q129" s="287" t="s">
        <v>208</v>
      </c>
      <c r="R129" s="287" t="s">
        <v>208</v>
      </c>
      <c r="S129" s="287" t="s">
        <v>208</v>
      </c>
      <c r="T129" s="287" t="s">
        <v>208</v>
      </c>
      <c r="U129" s="287" t="s">
        <v>44</v>
      </c>
      <c r="V129" s="287" t="s">
        <v>208</v>
      </c>
      <c r="W129" s="287" t="s">
        <v>208</v>
      </c>
      <c r="X129" s="287" t="s">
        <v>208</v>
      </c>
      <c r="Y129" s="287" t="s">
        <v>208</v>
      </c>
      <c r="Z129" s="287" t="s">
        <v>208</v>
      </c>
      <c r="AA129" s="287" t="s">
        <v>208</v>
      </c>
      <c r="AB129" s="287" t="s">
        <v>44</v>
      </c>
      <c r="AC129" s="287" t="s">
        <v>208</v>
      </c>
      <c r="AD129" s="287" t="s">
        <v>44</v>
      </c>
      <c r="AE129" s="288" t="s">
        <v>44</v>
      </c>
    </row>
    <row r="130" spans="1:31" s="10" customFormat="1" ht="28" x14ac:dyDescent="0.35">
      <c r="A130" s="388">
        <v>161.1</v>
      </c>
      <c r="B130" s="389" t="s">
        <v>197</v>
      </c>
      <c r="C130" s="634" t="s">
        <v>915</v>
      </c>
      <c r="D130" s="390" t="s">
        <v>216</v>
      </c>
      <c r="E130" s="391" t="s">
        <v>521</v>
      </c>
      <c r="F130" s="392" t="s">
        <v>522</v>
      </c>
      <c r="G130" s="391" t="s">
        <v>317</v>
      </c>
      <c r="H130" s="403" t="s">
        <v>293</v>
      </c>
      <c r="I130" s="394">
        <v>8</v>
      </c>
      <c r="J130" s="283"/>
      <c r="K130" s="284"/>
      <c r="L130" s="284"/>
      <c r="M130" s="285"/>
      <c r="N130" s="286" t="s">
        <v>208</v>
      </c>
      <c r="O130" s="287" t="s">
        <v>208</v>
      </c>
      <c r="P130" s="287" t="s">
        <v>208</v>
      </c>
      <c r="Q130" s="287" t="s">
        <v>208</v>
      </c>
      <c r="R130" s="287" t="s">
        <v>208</v>
      </c>
      <c r="S130" s="287" t="s">
        <v>208</v>
      </c>
      <c r="T130" s="287" t="s">
        <v>208</v>
      </c>
      <c r="U130" s="287" t="s">
        <v>228</v>
      </c>
      <c r="V130" s="287" t="s">
        <v>208</v>
      </c>
      <c r="W130" s="287" t="s">
        <v>208</v>
      </c>
      <c r="X130" s="287" t="s">
        <v>208</v>
      </c>
      <c r="Y130" s="287" t="s">
        <v>228</v>
      </c>
      <c r="Z130" s="287" t="s">
        <v>228</v>
      </c>
      <c r="AA130" s="287" t="s">
        <v>208</v>
      </c>
      <c r="AB130" s="287" t="s">
        <v>60</v>
      </c>
      <c r="AC130" s="287" t="s">
        <v>208</v>
      </c>
      <c r="AD130" s="287" t="s">
        <v>60</v>
      </c>
      <c r="AE130" s="288" t="s">
        <v>60</v>
      </c>
    </row>
    <row r="131" spans="1:31" s="10" customFormat="1" ht="42" x14ac:dyDescent="0.35">
      <c r="A131" s="395">
        <v>162.1</v>
      </c>
      <c r="B131" s="396" t="s">
        <v>197</v>
      </c>
      <c r="C131" s="635" t="s">
        <v>915</v>
      </c>
      <c r="D131" s="397" t="s">
        <v>216</v>
      </c>
      <c r="E131" s="398" t="s">
        <v>523</v>
      </c>
      <c r="F131" s="399">
        <v>-9</v>
      </c>
      <c r="G131" s="398"/>
      <c r="H131" s="402" t="s">
        <v>524</v>
      </c>
      <c r="I131" s="401">
        <v>5</v>
      </c>
      <c r="J131" s="297" t="s">
        <v>221</v>
      </c>
      <c r="K131" s="298" t="s">
        <v>525</v>
      </c>
      <c r="L131" s="298" t="s">
        <v>214</v>
      </c>
      <c r="M131" s="299" t="s">
        <v>426</v>
      </c>
      <c r="N131" s="286"/>
      <c r="O131" s="287"/>
      <c r="P131" s="287"/>
      <c r="Q131" s="287"/>
      <c r="R131" s="287"/>
      <c r="S131" s="287"/>
      <c r="T131" s="287"/>
      <c r="U131" s="287"/>
      <c r="V131" s="287"/>
      <c r="W131" s="287"/>
      <c r="X131" s="287"/>
      <c r="Y131" s="287"/>
      <c r="Z131" s="287"/>
      <c r="AA131" s="287"/>
      <c r="AB131" s="287" t="s">
        <v>60</v>
      </c>
      <c r="AC131" s="287"/>
      <c r="AD131" s="287"/>
      <c r="AE131" s="288" t="s">
        <v>60</v>
      </c>
    </row>
    <row r="132" spans="1:31" s="10" customFormat="1" ht="42" x14ac:dyDescent="0.35">
      <c r="A132" s="388">
        <v>162.19999999999999</v>
      </c>
      <c r="B132" s="389" t="s">
        <v>197</v>
      </c>
      <c r="C132" s="634" t="s">
        <v>915</v>
      </c>
      <c r="D132" s="390" t="s">
        <v>216</v>
      </c>
      <c r="E132" s="391" t="s">
        <v>526</v>
      </c>
      <c r="F132" s="392">
        <v>-5</v>
      </c>
      <c r="G132" s="391"/>
      <c r="H132" s="403" t="s">
        <v>524</v>
      </c>
      <c r="I132" s="394">
        <v>5</v>
      </c>
      <c r="J132" s="297" t="s">
        <v>221</v>
      </c>
      <c r="K132" s="298" t="s">
        <v>428</v>
      </c>
      <c r="L132" s="298" t="s">
        <v>214</v>
      </c>
      <c r="M132" s="299" t="s">
        <v>426</v>
      </c>
      <c r="N132" s="286"/>
      <c r="O132" s="287"/>
      <c r="P132" s="287"/>
      <c r="Q132" s="287"/>
      <c r="R132" s="287"/>
      <c r="S132" s="287"/>
      <c r="T132" s="287"/>
      <c r="U132" s="287"/>
      <c r="V132" s="287"/>
      <c r="W132" s="287"/>
      <c r="X132" s="287"/>
      <c r="Y132" s="287"/>
      <c r="Z132" s="287"/>
      <c r="AA132" s="287"/>
      <c r="AB132" s="287" t="s">
        <v>60</v>
      </c>
      <c r="AC132" s="287"/>
      <c r="AD132" s="287"/>
      <c r="AE132" s="288" t="s">
        <v>60</v>
      </c>
    </row>
    <row r="133" spans="1:31" s="10" customFormat="1" ht="70" x14ac:dyDescent="0.35">
      <c r="A133" s="395">
        <v>162.29999999999998</v>
      </c>
      <c r="B133" s="396" t="s">
        <v>197</v>
      </c>
      <c r="C133" s="635" t="s">
        <v>915</v>
      </c>
      <c r="D133" s="397" t="s">
        <v>216</v>
      </c>
      <c r="E133" s="398" t="s">
        <v>527</v>
      </c>
      <c r="F133" s="399" t="s">
        <v>528</v>
      </c>
      <c r="G133" s="398"/>
      <c r="H133" s="402" t="s">
        <v>524</v>
      </c>
      <c r="I133" s="401">
        <v>5</v>
      </c>
      <c r="J133" s="297" t="s">
        <v>431</v>
      </c>
      <c r="K133" s="298" t="s">
        <v>330</v>
      </c>
      <c r="L133" s="298" t="s">
        <v>308</v>
      </c>
      <c r="M133" s="299" t="s">
        <v>426</v>
      </c>
      <c r="N133" s="286"/>
      <c r="O133" s="287"/>
      <c r="P133" s="287"/>
      <c r="Q133" s="287"/>
      <c r="R133" s="287"/>
      <c r="S133" s="287"/>
      <c r="T133" s="287"/>
      <c r="U133" s="287"/>
      <c r="V133" s="287"/>
      <c r="W133" s="287"/>
      <c r="X133" s="287"/>
      <c r="Y133" s="287"/>
      <c r="Z133" s="287"/>
      <c r="AA133" s="287"/>
      <c r="AB133" s="287" t="s">
        <v>60</v>
      </c>
      <c r="AC133" s="287"/>
      <c r="AD133" s="287"/>
      <c r="AE133" s="288" t="s">
        <v>60</v>
      </c>
    </row>
    <row r="134" spans="1:31" s="10" customFormat="1" ht="70" x14ac:dyDescent="0.35">
      <c r="A134" s="388">
        <v>162.39999999999998</v>
      </c>
      <c r="B134" s="389" t="s">
        <v>197</v>
      </c>
      <c r="C134" s="634" t="s">
        <v>915</v>
      </c>
      <c r="D134" s="390" t="s">
        <v>216</v>
      </c>
      <c r="E134" s="391" t="s">
        <v>529</v>
      </c>
      <c r="F134" s="392" t="s">
        <v>530</v>
      </c>
      <c r="G134" s="391"/>
      <c r="H134" s="403" t="s">
        <v>524</v>
      </c>
      <c r="I134" s="394">
        <v>5</v>
      </c>
      <c r="J134" s="297" t="s">
        <v>431</v>
      </c>
      <c r="K134" s="298" t="s">
        <v>531</v>
      </c>
      <c r="L134" s="298" t="s">
        <v>214</v>
      </c>
      <c r="M134" s="299" t="s">
        <v>426</v>
      </c>
      <c r="N134" s="286"/>
      <c r="O134" s="287"/>
      <c r="P134" s="287"/>
      <c r="Q134" s="287"/>
      <c r="R134" s="287"/>
      <c r="S134" s="287"/>
      <c r="T134" s="287"/>
      <c r="U134" s="287"/>
      <c r="V134" s="287"/>
      <c r="W134" s="287"/>
      <c r="X134" s="287"/>
      <c r="Y134" s="287"/>
      <c r="Z134" s="287"/>
      <c r="AA134" s="287"/>
      <c r="AB134" s="287" t="s">
        <v>60</v>
      </c>
      <c r="AC134" s="287"/>
      <c r="AD134" s="287"/>
      <c r="AE134" s="288" t="s">
        <v>60</v>
      </c>
    </row>
    <row r="135" spans="1:31" s="10" customFormat="1" ht="42" x14ac:dyDescent="0.35">
      <c r="A135" s="395">
        <v>165.2</v>
      </c>
      <c r="B135" s="396" t="s">
        <v>197</v>
      </c>
      <c r="C135" s="635" t="s">
        <v>915</v>
      </c>
      <c r="D135" s="397" t="s">
        <v>435</v>
      </c>
      <c r="E135" s="398" t="s">
        <v>436</v>
      </c>
      <c r="F135" s="399">
        <v>1.2E-2</v>
      </c>
      <c r="G135" s="398" t="s">
        <v>532</v>
      </c>
      <c r="H135" s="400" t="s">
        <v>438</v>
      </c>
      <c r="I135" s="401" t="s">
        <v>439</v>
      </c>
      <c r="J135" s="283"/>
      <c r="K135" s="284"/>
      <c r="L135" s="284"/>
      <c r="M135" s="285"/>
      <c r="N135" s="286" t="s">
        <v>208</v>
      </c>
      <c r="O135" s="287" t="s">
        <v>208</v>
      </c>
      <c r="P135" s="287" t="s">
        <v>208</v>
      </c>
      <c r="Q135" s="287" t="s">
        <v>208</v>
      </c>
      <c r="R135" s="287" t="s">
        <v>208</v>
      </c>
      <c r="S135" s="287" t="s">
        <v>208</v>
      </c>
      <c r="T135" s="287" t="s">
        <v>208</v>
      </c>
      <c r="U135" s="287" t="s">
        <v>208</v>
      </c>
      <c r="V135" s="287" t="s">
        <v>208</v>
      </c>
      <c r="W135" s="287" t="s">
        <v>208</v>
      </c>
      <c r="X135" s="287" t="s">
        <v>208</v>
      </c>
      <c r="Y135" s="287" t="s">
        <v>208</v>
      </c>
      <c r="Z135" s="287" t="s">
        <v>208</v>
      </c>
      <c r="AA135" s="287" t="s">
        <v>208</v>
      </c>
      <c r="AB135" s="287" t="s">
        <v>208</v>
      </c>
      <c r="AC135" s="287" t="s">
        <v>208</v>
      </c>
      <c r="AD135" s="287" t="s">
        <v>208</v>
      </c>
      <c r="AE135" s="288" t="s">
        <v>60</v>
      </c>
    </row>
    <row r="136" spans="1:31" s="10" customFormat="1" ht="42" x14ac:dyDescent="0.35">
      <c r="A136" s="388">
        <v>166.2</v>
      </c>
      <c r="B136" s="389" t="s">
        <v>197</v>
      </c>
      <c r="C136" s="634" t="s">
        <v>915</v>
      </c>
      <c r="D136" s="390" t="s">
        <v>440</v>
      </c>
      <c r="E136" s="391" t="s">
        <v>441</v>
      </c>
      <c r="F136" s="392">
        <v>1498</v>
      </c>
      <c r="G136" s="391"/>
      <c r="H136" s="393" t="s">
        <v>442</v>
      </c>
      <c r="I136" s="394" t="s">
        <v>443</v>
      </c>
      <c r="J136" s="283"/>
      <c r="K136" s="284"/>
      <c r="L136" s="284"/>
      <c r="M136" s="285"/>
      <c r="N136" s="286" t="s">
        <v>208</v>
      </c>
      <c r="O136" s="287" t="s">
        <v>208</v>
      </c>
      <c r="P136" s="287" t="s">
        <v>208</v>
      </c>
      <c r="Q136" s="287" t="s">
        <v>208</v>
      </c>
      <c r="R136" s="287" t="s">
        <v>208</v>
      </c>
      <c r="S136" s="287" t="s">
        <v>208</v>
      </c>
      <c r="T136" s="287" t="s">
        <v>208</v>
      </c>
      <c r="U136" s="287" t="s">
        <v>208</v>
      </c>
      <c r="V136" s="287" t="s">
        <v>208</v>
      </c>
      <c r="W136" s="287" t="s">
        <v>208</v>
      </c>
      <c r="X136" s="287" t="s">
        <v>208</v>
      </c>
      <c r="Y136" s="287" t="s">
        <v>208</v>
      </c>
      <c r="Z136" s="287" t="s">
        <v>208</v>
      </c>
      <c r="AA136" s="287" t="s">
        <v>208</v>
      </c>
      <c r="AB136" s="287" t="s">
        <v>208</v>
      </c>
      <c r="AC136" s="287" t="s">
        <v>208</v>
      </c>
      <c r="AD136" s="287" t="s">
        <v>208</v>
      </c>
      <c r="AE136" s="288" t="s">
        <v>60</v>
      </c>
    </row>
    <row r="137" spans="1:31" s="10" customFormat="1" ht="42" x14ac:dyDescent="0.35">
      <c r="A137" s="395">
        <v>166.29999999999998</v>
      </c>
      <c r="B137" s="396" t="s">
        <v>197</v>
      </c>
      <c r="C137" s="635" t="s">
        <v>915</v>
      </c>
      <c r="D137" s="397" t="s">
        <v>440</v>
      </c>
      <c r="E137" s="398" t="s">
        <v>444</v>
      </c>
      <c r="F137" s="399">
        <v>28</v>
      </c>
      <c r="G137" s="398"/>
      <c r="H137" s="400" t="s">
        <v>442</v>
      </c>
      <c r="I137" s="401" t="s">
        <v>443</v>
      </c>
      <c r="J137" s="283"/>
      <c r="K137" s="284"/>
      <c r="L137" s="284"/>
      <c r="M137" s="285"/>
      <c r="N137" s="286" t="s">
        <v>208</v>
      </c>
      <c r="O137" s="287" t="s">
        <v>208</v>
      </c>
      <c r="P137" s="287" t="s">
        <v>208</v>
      </c>
      <c r="Q137" s="287" t="s">
        <v>208</v>
      </c>
      <c r="R137" s="287" t="s">
        <v>208</v>
      </c>
      <c r="S137" s="287" t="s">
        <v>208</v>
      </c>
      <c r="T137" s="287" t="s">
        <v>208</v>
      </c>
      <c r="U137" s="287" t="s">
        <v>208</v>
      </c>
      <c r="V137" s="287" t="s">
        <v>208</v>
      </c>
      <c r="W137" s="287" t="s">
        <v>208</v>
      </c>
      <c r="X137" s="287" t="s">
        <v>208</v>
      </c>
      <c r="Y137" s="287" t="s">
        <v>208</v>
      </c>
      <c r="Z137" s="287" t="s">
        <v>208</v>
      </c>
      <c r="AA137" s="287" t="s">
        <v>208</v>
      </c>
      <c r="AB137" s="287" t="s">
        <v>208</v>
      </c>
      <c r="AC137" s="287" t="s">
        <v>208</v>
      </c>
      <c r="AD137" s="287" t="s">
        <v>208</v>
      </c>
      <c r="AE137" s="288" t="s">
        <v>60</v>
      </c>
    </row>
    <row r="138" spans="1:31" s="10" customFormat="1" ht="42.5" thickBot="1" x14ac:dyDescent="0.4">
      <c r="A138" s="404">
        <v>197.1</v>
      </c>
      <c r="B138" s="405" t="s">
        <v>197</v>
      </c>
      <c r="C138" s="636" t="s">
        <v>915</v>
      </c>
      <c r="D138" s="406" t="s">
        <v>294</v>
      </c>
      <c r="E138" s="407" t="s">
        <v>533</v>
      </c>
      <c r="F138" s="408">
        <v>11</v>
      </c>
      <c r="G138" s="407"/>
      <c r="H138" s="409" t="s">
        <v>296</v>
      </c>
      <c r="I138" s="410">
        <v>17</v>
      </c>
      <c r="J138" s="355"/>
      <c r="K138" s="356"/>
      <c r="L138" s="356"/>
      <c r="M138" s="357"/>
      <c r="N138" s="358" t="s">
        <v>208</v>
      </c>
      <c r="O138" s="359" t="s">
        <v>208</v>
      </c>
      <c r="P138" s="359" t="s">
        <v>208</v>
      </c>
      <c r="Q138" s="359" t="s">
        <v>208</v>
      </c>
      <c r="R138" s="359" t="s">
        <v>208</v>
      </c>
      <c r="S138" s="359" t="s">
        <v>208</v>
      </c>
      <c r="T138" s="359" t="s">
        <v>208</v>
      </c>
      <c r="U138" s="359" t="s">
        <v>208</v>
      </c>
      <c r="V138" s="359" t="s">
        <v>208</v>
      </c>
      <c r="W138" s="359" t="s">
        <v>208</v>
      </c>
      <c r="X138" s="359" t="s">
        <v>208</v>
      </c>
      <c r="Y138" s="359" t="s">
        <v>208</v>
      </c>
      <c r="Z138" s="359" t="s">
        <v>208</v>
      </c>
      <c r="AA138" s="359" t="s">
        <v>208</v>
      </c>
      <c r="AB138" s="359" t="s">
        <v>208</v>
      </c>
      <c r="AC138" s="359" t="s">
        <v>208</v>
      </c>
      <c r="AD138" s="359" t="s">
        <v>208</v>
      </c>
      <c r="AE138" s="360" t="s">
        <v>60</v>
      </c>
    </row>
    <row r="139" spans="1:31" ht="168" x14ac:dyDescent="0.35">
      <c r="A139" s="411">
        <v>307.10000000000002</v>
      </c>
      <c r="B139" s="412" t="s">
        <v>145</v>
      </c>
      <c r="C139" s="637" t="s">
        <v>913</v>
      </c>
      <c r="D139" s="413" t="s">
        <v>225</v>
      </c>
      <c r="E139" s="414" t="s">
        <v>534</v>
      </c>
      <c r="F139" s="415">
        <v>3074240</v>
      </c>
      <c r="G139" s="414" t="s">
        <v>535</v>
      </c>
      <c r="H139" s="416" t="s">
        <v>227</v>
      </c>
      <c r="I139" s="417" t="s">
        <v>299</v>
      </c>
      <c r="J139" s="283"/>
      <c r="K139" s="284"/>
      <c r="L139" s="284"/>
      <c r="M139" s="285"/>
      <c r="N139" s="286" t="s">
        <v>208</v>
      </c>
      <c r="O139" s="287" t="s">
        <v>208</v>
      </c>
      <c r="P139" s="287" t="s">
        <v>208</v>
      </c>
      <c r="Q139" s="287" t="s">
        <v>208</v>
      </c>
      <c r="R139" s="287" t="s">
        <v>208</v>
      </c>
      <c r="S139" s="287" t="s">
        <v>60</v>
      </c>
      <c r="T139" s="287" t="s">
        <v>60</v>
      </c>
      <c r="U139" s="287" t="s">
        <v>60</v>
      </c>
      <c r="V139" s="287" t="s">
        <v>208</v>
      </c>
      <c r="W139" s="287" t="s">
        <v>208</v>
      </c>
      <c r="X139" s="287" t="s">
        <v>208</v>
      </c>
      <c r="Y139" s="287" t="s">
        <v>208</v>
      </c>
      <c r="Z139" s="287" t="s">
        <v>60</v>
      </c>
      <c r="AA139" s="287" t="s">
        <v>60</v>
      </c>
      <c r="AB139" s="287" t="s">
        <v>60</v>
      </c>
      <c r="AC139" s="287" t="s">
        <v>208</v>
      </c>
      <c r="AD139" s="287" t="s">
        <v>60</v>
      </c>
      <c r="AE139" s="288" t="s">
        <v>60</v>
      </c>
    </row>
    <row r="140" spans="1:31" s="10" customFormat="1" ht="28" x14ac:dyDescent="0.35">
      <c r="A140" s="418">
        <v>321.10000000000002</v>
      </c>
      <c r="B140" s="419" t="s">
        <v>145</v>
      </c>
      <c r="C140" s="638" t="s">
        <v>915</v>
      </c>
      <c r="D140" s="420" t="s">
        <v>246</v>
      </c>
      <c r="E140" s="421" t="s">
        <v>536</v>
      </c>
      <c r="F140" s="422" t="s">
        <v>537</v>
      </c>
      <c r="G140" s="421"/>
      <c r="H140" s="423" t="s">
        <v>400</v>
      </c>
      <c r="I140" s="424">
        <v>7</v>
      </c>
      <c r="J140" s="283"/>
      <c r="K140" s="284"/>
      <c r="L140" s="284"/>
      <c r="M140" s="285"/>
      <c r="N140" s="286" t="s">
        <v>208</v>
      </c>
      <c r="O140" s="287" t="s">
        <v>208</v>
      </c>
      <c r="P140" s="287" t="s">
        <v>208</v>
      </c>
      <c r="Q140" s="287" t="s">
        <v>208</v>
      </c>
      <c r="R140" s="287" t="s">
        <v>208</v>
      </c>
      <c r="S140" s="287" t="s">
        <v>208</v>
      </c>
      <c r="T140" s="287" t="s">
        <v>208</v>
      </c>
      <c r="U140" s="287" t="s">
        <v>44</v>
      </c>
      <c r="V140" s="287" t="s">
        <v>208</v>
      </c>
      <c r="W140" s="287" t="s">
        <v>208</v>
      </c>
      <c r="X140" s="287" t="s">
        <v>208</v>
      </c>
      <c r="Y140" s="287" t="s">
        <v>208</v>
      </c>
      <c r="Z140" s="287" t="s">
        <v>208</v>
      </c>
      <c r="AA140" s="287" t="s">
        <v>208</v>
      </c>
      <c r="AB140" s="287" t="s">
        <v>44</v>
      </c>
      <c r="AC140" s="287" t="s">
        <v>208</v>
      </c>
      <c r="AD140" s="287" t="s">
        <v>44</v>
      </c>
      <c r="AE140" s="288" t="s">
        <v>208</v>
      </c>
    </row>
    <row r="141" spans="1:31" s="10" customFormat="1" ht="140" x14ac:dyDescent="0.35">
      <c r="A141" s="411">
        <v>322.10000000000002</v>
      </c>
      <c r="B141" s="412" t="s">
        <v>145</v>
      </c>
      <c r="C141" s="637" t="s">
        <v>915</v>
      </c>
      <c r="D141" s="413" t="s">
        <v>246</v>
      </c>
      <c r="E141" s="414" t="s">
        <v>538</v>
      </c>
      <c r="F141" s="415" t="s">
        <v>539</v>
      </c>
      <c r="G141" s="414" t="s">
        <v>540</v>
      </c>
      <c r="H141" s="425" t="s">
        <v>400</v>
      </c>
      <c r="I141" s="417">
        <v>7</v>
      </c>
      <c r="J141" s="283"/>
      <c r="K141" s="284"/>
      <c r="L141" s="284"/>
      <c r="M141" s="285"/>
      <c r="N141" s="286" t="s">
        <v>208</v>
      </c>
      <c r="O141" s="287" t="s">
        <v>208</v>
      </c>
      <c r="P141" s="287" t="s">
        <v>208</v>
      </c>
      <c r="Q141" s="287" t="s">
        <v>208</v>
      </c>
      <c r="R141" s="287" t="s">
        <v>208</v>
      </c>
      <c r="S141" s="287" t="s">
        <v>208</v>
      </c>
      <c r="T141" s="287" t="s">
        <v>208</v>
      </c>
      <c r="U141" s="287" t="s">
        <v>44</v>
      </c>
      <c r="V141" s="287" t="s">
        <v>208</v>
      </c>
      <c r="W141" s="287" t="s">
        <v>208</v>
      </c>
      <c r="X141" s="287" t="s">
        <v>208</v>
      </c>
      <c r="Y141" s="287" t="s">
        <v>208</v>
      </c>
      <c r="Z141" s="287" t="s">
        <v>208</v>
      </c>
      <c r="AA141" s="287" t="s">
        <v>208</v>
      </c>
      <c r="AB141" s="287" t="s">
        <v>44</v>
      </c>
      <c r="AC141" s="287" t="s">
        <v>208</v>
      </c>
      <c r="AD141" s="287" t="s">
        <v>44</v>
      </c>
      <c r="AE141" s="288" t="s">
        <v>208</v>
      </c>
    </row>
    <row r="142" spans="1:31" s="10" customFormat="1" ht="70" x14ac:dyDescent="0.35">
      <c r="A142" s="418">
        <v>323.20000000000005</v>
      </c>
      <c r="B142" s="419" t="s">
        <v>145</v>
      </c>
      <c r="C142" s="638" t="s">
        <v>915</v>
      </c>
      <c r="D142" s="420" t="s">
        <v>246</v>
      </c>
      <c r="E142" s="421" t="s">
        <v>451</v>
      </c>
      <c r="F142" s="422" t="s">
        <v>541</v>
      </c>
      <c r="G142" s="421"/>
      <c r="H142" s="423" t="s">
        <v>452</v>
      </c>
      <c r="I142" s="424">
        <v>1</v>
      </c>
      <c r="J142" s="297" t="s">
        <v>325</v>
      </c>
      <c r="K142" s="298" t="s">
        <v>453</v>
      </c>
      <c r="L142" s="298" t="s">
        <v>205</v>
      </c>
      <c r="M142" s="299" t="s">
        <v>205</v>
      </c>
      <c r="N142" s="286"/>
      <c r="O142" s="287"/>
      <c r="P142" s="287"/>
      <c r="Q142" s="287"/>
      <c r="R142" s="287"/>
      <c r="S142" s="287"/>
      <c r="T142" s="287"/>
      <c r="U142" s="287"/>
      <c r="V142" s="287"/>
      <c r="W142" s="287"/>
      <c r="X142" s="287"/>
      <c r="Y142" s="287"/>
      <c r="Z142" s="287"/>
      <c r="AA142" s="287"/>
      <c r="AB142" s="287" t="s">
        <v>44</v>
      </c>
      <c r="AC142" s="287"/>
      <c r="AD142" s="287" t="s">
        <v>44</v>
      </c>
      <c r="AE142" s="288"/>
    </row>
    <row r="143" spans="1:31" s="10" customFormat="1" ht="56" x14ac:dyDescent="0.35">
      <c r="A143" s="411">
        <v>308.10000000000002</v>
      </c>
      <c r="B143" s="412" t="s">
        <v>145</v>
      </c>
      <c r="C143" s="637" t="s">
        <v>915</v>
      </c>
      <c r="D143" s="413" t="s">
        <v>398</v>
      </c>
      <c r="E143" s="414" t="s">
        <v>542</v>
      </c>
      <c r="F143" s="415" t="s">
        <v>543</v>
      </c>
      <c r="G143" s="414" t="s">
        <v>544</v>
      </c>
      <c r="H143" s="416" t="s">
        <v>379</v>
      </c>
      <c r="I143" s="417">
        <v>7</v>
      </c>
      <c r="J143" s="283"/>
      <c r="K143" s="284"/>
      <c r="L143" s="284"/>
      <c r="M143" s="285"/>
      <c r="N143" s="286" t="s">
        <v>208</v>
      </c>
      <c r="O143" s="287" t="s">
        <v>208</v>
      </c>
      <c r="P143" s="287" t="s">
        <v>208</v>
      </c>
      <c r="Q143" s="287" t="s">
        <v>208</v>
      </c>
      <c r="R143" s="287" t="s">
        <v>208</v>
      </c>
      <c r="S143" s="287" t="s">
        <v>60</v>
      </c>
      <c r="T143" s="287" t="s">
        <v>60</v>
      </c>
      <c r="U143" s="287" t="s">
        <v>60</v>
      </c>
      <c r="V143" s="287" t="s">
        <v>208</v>
      </c>
      <c r="W143" s="287" t="s">
        <v>208</v>
      </c>
      <c r="X143" s="287" t="s">
        <v>208</v>
      </c>
      <c r="Y143" s="287" t="s">
        <v>208</v>
      </c>
      <c r="Z143" s="287" t="s">
        <v>60</v>
      </c>
      <c r="AA143" s="287" t="s">
        <v>208</v>
      </c>
      <c r="AB143" s="287" t="s">
        <v>60</v>
      </c>
      <c r="AC143" s="287" t="s">
        <v>208</v>
      </c>
      <c r="AD143" s="287" t="s">
        <v>60</v>
      </c>
      <c r="AE143" s="288" t="s">
        <v>208</v>
      </c>
    </row>
    <row r="144" spans="1:31" s="10" customFormat="1" ht="28" x14ac:dyDescent="0.35">
      <c r="A144" s="418">
        <v>309.10000000000002</v>
      </c>
      <c r="B144" s="419" t="s">
        <v>145</v>
      </c>
      <c r="C144" s="638" t="s">
        <v>915</v>
      </c>
      <c r="D144" s="420" t="s">
        <v>398</v>
      </c>
      <c r="E144" s="421" t="s">
        <v>510</v>
      </c>
      <c r="F144" s="422" t="s">
        <v>545</v>
      </c>
      <c r="G144" s="421"/>
      <c r="H144" s="423" t="s">
        <v>400</v>
      </c>
      <c r="I144" s="424">
        <v>7</v>
      </c>
      <c r="J144" s="283"/>
      <c r="K144" s="284"/>
      <c r="L144" s="284"/>
      <c r="M144" s="285"/>
      <c r="N144" s="286" t="s">
        <v>208</v>
      </c>
      <c r="O144" s="287" t="s">
        <v>208</v>
      </c>
      <c r="P144" s="287" t="s">
        <v>208</v>
      </c>
      <c r="Q144" s="287" t="s">
        <v>208</v>
      </c>
      <c r="R144" s="287" t="s">
        <v>208</v>
      </c>
      <c r="S144" s="287" t="s">
        <v>60</v>
      </c>
      <c r="T144" s="287" t="s">
        <v>208</v>
      </c>
      <c r="U144" s="287" t="s">
        <v>60</v>
      </c>
      <c r="V144" s="287" t="s">
        <v>208</v>
      </c>
      <c r="W144" s="287" t="s">
        <v>208</v>
      </c>
      <c r="X144" s="287" t="s">
        <v>208</v>
      </c>
      <c r="Y144" s="287" t="s">
        <v>208</v>
      </c>
      <c r="Z144" s="287" t="s">
        <v>228</v>
      </c>
      <c r="AA144" s="287" t="s">
        <v>208</v>
      </c>
      <c r="AB144" s="287" t="s">
        <v>60</v>
      </c>
      <c r="AC144" s="287" t="s">
        <v>208</v>
      </c>
      <c r="AD144" s="287" t="s">
        <v>60</v>
      </c>
      <c r="AE144" s="288" t="s">
        <v>208</v>
      </c>
    </row>
    <row r="145" spans="1:31" s="10" customFormat="1" ht="42" x14ac:dyDescent="0.35">
      <c r="A145" s="411">
        <v>311.10000000000002</v>
      </c>
      <c r="B145" s="412" t="s">
        <v>145</v>
      </c>
      <c r="C145" s="637" t="s">
        <v>915</v>
      </c>
      <c r="D145" s="413" t="s">
        <v>398</v>
      </c>
      <c r="E145" s="414" t="s">
        <v>508</v>
      </c>
      <c r="F145" s="415" t="s">
        <v>546</v>
      </c>
      <c r="G145" s="414"/>
      <c r="H145" s="425" t="s">
        <v>402</v>
      </c>
      <c r="I145" s="417">
        <v>7</v>
      </c>
      <c r="J145" s="283"/>
      <c r="K145" s="284"/>
      <c r="L145" s="284"/>
      <c r="M145" s="285"/>
      <c r="N145" s="286" t="s">
        <v>208</v>
      </c>
      <c r="O145" s="287" t="s">
        <v>208</v>
      </c>
      <c r="P145" s="287" t="s">
        <v>208</v>
      </c>
      <c r="Q145" s="287" t="s">
        <v>208</v>
      </c>
      <c r="R145" s="287" t="s">
        <v>208</v>
      </c>
      <c r="S145" s="287" t="s">
        <v>60</v>
      </c>
      <c r="T145" s="287" t="s">
        <v>208</v>
      </c>
      <c r="U145" s="287" t="s">
        <v>60</v>
      </c>
      <c r="V145" s="287" t="s">
        <v>208</v>
      </c>
      <c r="W145" s="287" t="s">
        <v>208</v>
      </c>
      <c r="X145" s="287" t="s">
        <v>208</v>
      </c>
      <c r="Y145" s="287" t="s">
        <v>208</v>
      </c>
      <c r="Z145" s="287" t="s">
        <v>60</v>
      </c>
      <c r="AA145" s="287" t="s">
        <v>60</v>
      </c>
      <c r="AB145" s="287" t="s">
        <v>60</v>
      </c>
      <c r="AC145" s="287" t="s">
        <v>208</v>
      </c>
      <c r="AD145" s="287" t="s">
        <v>208</v>
      </c>
      <c r="AE145" s="288" t="s">
        <v>208</v>
      </c>
    </row>
    <row r="146" spans="1:31" s="10" customFormat="1" ht="98" x14ac:dyDescent="0.35">
      <c r="A146" s="418">
        <v>329.1</v>
      </c>
      <c r="B146" s="419" t="s">
        <v>145</v>
      </c>
      <c r="C146" s="638" t="s">
        <v>915</v>
      </c>
      <c r="D146" s="420" t="s">
        <v>199</v>
      </c>
      <c r="E146" s="421" t="s">
        <v>336</v>
      </c>
      <c r="F146" s="422" t="s">
        <v>547</v>
      </c>
      <c r="G146" s="421" t="s">
        <v>548</v>
      </c>
      <c r="H146" s="426" t="s">
        <v>339</v>
      </c>
      <c r="I146" s="424">
        <v>7</v>
      </c>
      <c r="J146" s="283"/>
      <c r="K146" s="284"/>
      <c r="L146" s="284"/>
      <c r="M146" s="285"/>
      <c r="N146" s="286" t="s">
        <v>208</v>
      </c>
      <c r="O146" s="287" t="s">
        <v>208</v>
      </c>
      <c r="P146" s="287" t="s">
        <v>208</v>
      </c>
      <c r="Q146" s="287" t="s">
        <v>208</v>
      </c>
      <c r="R146" s="287" t="s">
        <v>208</v>
      </c>
      <c r="S146" s="287" t="s">
        <v>208</v>
      </c>
      <c r="T146" s="287" t="s">
        <v>208</v>
      </c>
      <c r="U146" s="287" t="s">
        <v>60</v>
      </c>
      <c r="V146" s="287" t="s">
        <v>208</v>
      </c>
      <c r="W146" s="287" t="s">
        <v>208</v>
      </c>
      <c r="X146" s="287" t="s">
        <v>208</v>
      </c>
      <c r="Y146" s="287" t="s">
        <v>208</v>
      </c>
      <c r="Z146" s="287" t="s">
        <v>208</v>
      </c>
      <c r="AA146" s="287" t="s">
        <v>60</v>
      </c>
      <c r="AB146" s="287" t="s">
        <v>60</v>
      </c>
      <c r="AC146" s="287" t="s">
        <v>208</v>
      </c>
      <c r="AD146" s="287" t="s">
        <v>60</v>
      </c>
      <c r="AE146" s="288" t="s">
        <v>60</v>
      </c>
    </row>
    <row r="147" spans="1:31" s="10" customFormat="1" ht="112" x14ac:dyDescent="0.35">
      <c r="A147" s="411">
        <v>329.20000000000005</v>
      </c>
      <c r="B147" s="412" t="s">
        <v>145</v>
      </c>
      <c r="C147" s="637" t="s">
        <v>915</v>
      </c>
      <c r="D147" s="413" t="s">
        <v>199</v>
      </c>
      <c r="E147" s="414" t="s">
        <v>340</v>
      </c>
      <c r="F147" s="415" t="s">
        <v>549</v>
      </c>
      <c r="G147" s="414" t="s">
        <v>550</v>
      </c>
      <c r="H147" s="416" t="s">
        <v>339</v>
      </c>
      <c r="I147" s="417">
        <v>7</v>
      </c>
      <c r="J147" s="283"/>
      <c r="K147" s="284"/>
      <c r="L147" s="284"/>
      <c r="M147" s="285"/>
      <c r="N147" s="286" t="s">
        <v>208</v>
      </c>
      <c r="O147" s="287" t="s">
        <v>208</v>
      </c>
      <c r="P147" s="287" t="s">
        <v>208</v>
      </c>
      <c r="Q147" s="287" t="s">
        <v>208</v>
      </c>
      <c r="R147" s="287" t="s">
        <v>208</v>
      </c>
      <c r="S147" s="287" t="s">
        <v>208</v>
      </c>
      <c r="T147" s="287" t="s">
        <v>208</v>
      </c>
      <c r="U147" s="287" t="s">
        <v>44</v>
      </c>
      <c r="V147" s="287" t="s">
        <v>208</v>
      </c>
      <c r="W147" s="287" t="s">
        <v>208</v>
      </c>
      <c r="X147" s="287" t="s">
        <v>208</v>
      </c>
      <c r="Y147" s="287" t="s">
        <v>208</v>
      </c>
      <c r="Z147" s="287" t="s">
        <v>208</v>
      </c>
      <c r="AA147" s="287" t="s">
        <v>44</v>
      </c>
      <c r="AB147" s="287" t="s">
        <v>44</v>
      </c>
      <c r="AC147" s="287" t="s">
        <v>208</v>
      </c>
      <c r="AD147" s="287" t="s">
        <v>44</v>
      </c>
      <c r="AE147" s="288" t="s">
        <v>44</v>
      </c>
    </row>
    <row r="148" spans="1:31" s="10" customFormat="1" ht="112" x14ac:dyDescent="0.35">
      <c r="A148" s="418">
        <v>329.30000000000007</v>
      </c>
      <c r="B148" s="419" t="s">
        <v>145</v>
      </c>
      <c r="C148" s="638" t="s">
        <v>915</v>
      </c>
      <c r="D148" s="420" t="s">
        <v>199</v>
      </c>
      <c r="E148" s="421" t="s">
        <v>343</v>
      </c>
      <c r="F148" s="422" t="s">
        <v>551</v>
      </c>
      <c r="G148" s="421" t="s">
        <v>552</v>
      </c>
      <c r="H148" s="426" t="s">
        <v>339</v>
      </c>
      <c r="I148" s="424">
        <v>7</v>
      </c>
      <c r="J148" s="283"/>
      <c r="K148" s="284"/>
      <c r="L148" s="284"/>
      <c r="M148" s="285"/>
      <c r="N148" s="286" t="s">
        <v>208</v>
      </c>
      <c r="O148" s="287" t="s">
        <v>208</v>
      </c>
      <c r="P148" s="287" t="s">
        <v>208</v>
      </c>
      <c r="Q148" s="287" t="s">
        <v>208</v>
      </c>
      <c r="R148" s="287" t="s">
        <v>208</v>
      </c>
      <c r="S148" s="287" t="s">
        <v>208</v>
      </c>
      <c r="T148" s="287" t="s">
        <v>208</v>
      </c>
      <c r="U148" s="287" t="s">
        <v>44</v>
      </c>
      <c r="V148" s="287" t="s">
        <v>208</v>
      </c>
      <c r="W148" s="287" t="s">
        <v>208</v>
      </c>
      <c r="X148" s="287" t="s">
        <v>208</v>
      </c>
      <c r="Y148" s="287" t="s">
        <v>208</v>
      </c>
      <c r="Z148" s="287" t="s">
        <v>208</v>
      </c>
      <c r="AA148" s="287" t="s">
        <v>44</v>
      </c>
      <c r="AB148" s="287" t="s">
        <v>44</v>
      </c>
      <c r="AC148" s="287" t="s">
        <v>208</v>
      </c>
      <c r="AD148" s="287" t="s">
        <v>44</v>
      </c>
      <c r="AE148" s="288" t="s">
        <v>44</v>
      </c>
    </row>
    <row r="149" spans="1:31" s="10" customFormat="1" ht="28" x14ac:dyDescent="0.35">
      <c r="A149" s="411">
        <v>334.1</v>
      </c>
      <c r="B149" s="412" t="s">
        <v>145</v>
      </c>
      <c r="C149" s="637" t="s">
        <v>915</v>
      </c>
      <c r="D149" s="413" t="s">
        <v>216</v>
      </c>
      <c r="E149" s="414" t="s">
        <v>553</v>
      </c>
      <c r="F149" s="415" t="s">
        <v>554</v>
      </c>
      <c r="G149" s="414" t="s">
        <v>317</v>
      </c>
      <c r="H149" s="425" t="s">
        <v>293</v>
      </c>
      <c r="I149" s="417">
        <v>8</v>
      </c>
      <c r="J149" s="283"/>
      <c r="K149" s="284"/>
      <c r="L149" s="284"/>
      <c r="M149" s="285"/>
      <c r="N149" s="286" t="s">
        <v>208</v>
      </c>
      <c r="O149" s="287" t="s">
        <v>208</v>
      </c>
      <c r="P149" s="287" t="s">
        <v>208</v>
      </c>
      <c r="Q149" s="287" t="s">
        <v>208</v>
      </c>
      <c r="R149" s="287" t="s">
        <v>208</v>
      </c>
      <c r="S149" s="287" t="s">
        <v>208</v>
      </c>
      <c r="T149" s="287" t="s">
        <v>208</v>
      </c>
      <c r="U149" s="287" t="s">
        <v>228</v>
      </c>
      <c r="V149" s="287" t="s">
        <v>208</v>
      </c>
      <c r="W149" s="287" t="s">
        <v>208</v>
      </c>
      <c r="X149" s="287" t="s">
        <v>208</v>
      </c>
      <c r="Y149" s="287" t="s">
        <v>208</v>
      </c>
      <c r="Z149" s="287" t="s">
        <v>228</v>
      </c>
      <c r="AA149" s="287" t="s">
        <v>228</v>
      </c>
      <c r="AB149" s="287" t="s">
        <v>60</v>
      </c>
      <c r="AC149" s="287" t="s">
        <v>208</v>
      </c>
      <c r="AD149" s="287" t="s">
        <v>228</v>
      </c>
      <c r="AE149" s="288" t="s">
        <v>60</v>
      </c>
    </row>
    <row r="150" spans="1:31" s="10" customFormat="1" ht="42" x14ac:dyDescent="0.35">
      <c r="A150" s="418">
        <v>335.20000000000005</v>
      </c>
      <c r="B150" s="419" t="s">
        <v>145</v>
      </c>
      <c r="C150" s="638" t="s">
        <v>915</v>
      </c>
      <c r="D150" s="420" t="s">
        <v>435</v>
      </c>
      <c r="E150" s="421" t="s">
        <v>436</v>
      </c>
      <c r="F150" s="422">
        <v>2.1000000000000001E-2</v>
      </c>
      <c r="G150" s="421" t="s">
        <v>555</v>
      </c>
      <c r="H150" s="426" t="s">
        <v>438</v>
      </c>
      <c r="I150" s="424" t="s">
        <v>439</v>
      </c>
      <c r="J150" s="283"/>
      <c r="K150" s="284"/>
      <c r="L150" s="284"/>
      <c r="M150" s="285"/>
      <c r="N150" s="286" t="s">
        <v>208</v>
      </c>
      <c r="O150" s="287" t="s">
        <v>208</v>
      </c>
      <c r="P150" s="287" t="s">
        <v>208</v>
      </c>
      <c r="Q150" s="287" t="s">
        <v>208</v>
      </c>
      <c r="R150" s="287" t="s">
        <v>208</v>
      </c>
      <c r="S150" s="287" t="s">
        <v>208</v>
      </c>
      <c r="T150" s="287" t="s">
        <v>208</v>
      </c>
      <c r="U150" s="287" t="s">
        <v>208</v>
      </c>
      <c r="V150" s="287" t="s">
        <v>208</v>
      </c>
      <c r="W150" s="287" t="s">
        <v>208</v>
      </c>
      <c r="X150" s="287" t="s">
        <v>208</v>
      </c>
      <c r="Y150" s="287" t="s">
        <v>208</v>
      </c>
      <c r="Z150" s="287" t="s">
        <v>208</v>
      </c>
      <c r="AA150" s="287" t="s">
        <v>208</v>
      </c>
      <c r="AB150" s="287" t="s">
        <v>208</v>
      </c>
      <c r="AC150" s="287" t="s">
        <v>208</v>
      </c>
      <c r="AD150" s="287" t="s">
        <v>208</v>
      </c>
      <c r="AE150" s="288" t="s">
        <v>60</v>
      </c>
    </row>
    <row r="151" spans="1:31" s="10" customFormat="1" ht="42" x14ac:dyDescent="0.35">
      <c r="A151" s="411">
        <v>338.20000000000005</v>
      </c>
      <c r="B151" s="412" t="s">
        <v>145</v>
      </c>
      <c r="C151" s="637" t="s">
        <v>915</v>
      </c>
      <c r="D151" s="413" t="s">
        <v>440</v>
      </c>
      <c r="E151" s="414" t="s">
        <v>441</v>
      </c>
      <c r="F151" s="415">
        <v>2922</v>
      </c>
      <c r="G151" s="414" t="s">
        <v>555</v>
      </c>
      <c r="H151" s="416" t="s">
        <v>442</v>
      </c>
      <c r="I151" s="417" t="s">
        <v>443</v>
      </c>
      <c r="J151" s="283"/>
      <c r="K151" s="284"/>
      <c r="L151" s="284"/>
      <c r="M151" s="285"/>
      <c r="N151" s="286" t="s">
        <v>208</v>
      </c>
      <c r="O151" s="287" t="s">
        <v>208</v>
      </c>
      <c r="P151" s="287" t="s">
        <v>208</v>
      </c>
      <c r="Q151" s="287" t="s">
        <v>208</v>
      </c>
      <c r="R151" s="287" t="s">
        <v>208</v>
      </c>
      <c r="S151" s="287" t="s">
        <v>208</v>
      </c>
      <c r="T151" s="287" t="s">
        <v>208</v>
      </c>
      <c r="U151" s="287" t="s">
        <v>208</v>
      </c>
      <c r="V151" s="287" t="s">
        <v>208</v>
      </c>
      <c r="W151" s="287" t="s">
        <v>208</v>
      </c>
      <c r="X151" s="287" t="s">
        <v>208</v>
      </c>
      <c r="Y151" s="287" t="s">
        <v>208</v>
      </c>
      <c r="Z151" s="287" t="s">
        <v>208</v>
      </c>
      <c r="AA151" s="287" t="s">
        <v>208</v>
      </c>
      <c r="AB151" s="287" t="s">
        <v>208</v>
      </c>
      <c r="AC151" s="287" t="s">
        <v>208</v>
      </c>
      <c r="AD151" s="287" t="s">
        <v>208</v>
      </c>
      <c r="AE151" s="288" t="s">
        <v>60</v>
      </c>
    </row>
    <row r="152" spans="1:31" s="10" customFormat="1" ht="42.5" thickBot="1" x14ac:dyDescent="0.4">
      <c r="A152" s="427">
        <v>338.30000000000007</v>
      </c>
      <c r="B152" s="428" t="s">
        <v>145</v>
      </c>
      <c r="C152" s="639" t="s">
        <v>915</v>
      </c>
      <c r="D152" s="429" t="s">
        <v>440</v>
      </c>
      <c r="E152" s="430" t="s">
        <v>444</v>
      </c>
      <c r="F152" s="431">
        <v>15</v>
      </c>
      <c r="G152" s="430" t="s">
        <v>555</v>
      </c>
      <c r="H152" s="432" t="s">
        <v>442</v>
      </c>
      <c r="I152" s="433" t="s">
        <v>443</v>
      </c>
      <c r="J152" s="355"/>
      <c r="K152" s="356"/>
      <c r="L152" s="356"/>
      <c r="M152" s="357"/>
      <c r="N152" s="358" t="s">
        <v>208</v>
      </c>
      <c r="O152" s="359" t="s">
        <v>208</v>
      </c>
      <c r="P152" s="359" t="s">
        <v>208</v>
      </c>
      <c r="Q152" s="359" t="s">
        <v>208</v>
      </c>
      <c r="R152" s="359" t="s">
        <v>208</v>
      </c>
      <c r="S152" s="359" t="s">
        <v>208</v>
      </c>
      <c r="T152" s="359" t="s">
        <v>208</v>
      </c>
      <c r="U152" s="359" t="s">
        <v>208</v>
      </c>
      <c r="V152" s="359" t="s">
        <v>208</v>
      </c>
      <c r="W152" s="359" t="s">
        <v>208</v>
      </c>
      <c r="X152" s="359" t="s">
        <v>208</v>
      </c>
      <c r="Y152" s="359" t="s">
        <v>208</v>
      </c>
      <c r="Z152" s="359" t="s">
        <v>208</v>
      </c>
      <c r="AA152" s="359" t="s">
        <v>208</v>
      </c>
      <c r="AB152" s="359" t="s">
        <v>208</v>
      </c>
      <c r="AC152" s="359" t="s">
        <v>208</v>
      </c>
      <c r="AD152" s="359" t="s">
        <v>208</v>
      </c>
      <c r="AE152" s="360" t="s">
        <v>60</v>
      </c>
    </row>
    <row r="153" spans="1:31" ht="42" x14ac:dyDescent="0.35">
      <c r="A153" s="434">
        <v>452.1</v>
      </c>
      <c r="B153" s="435" t="s">
        <v>137</v>
      </c>
      <c r="C153" s="640" t="s">
        <v>913</v>
      </c>
      <c r="D153" s="436" t="s">
        <v>225</v>
      </c>
      <c r="E153" s="437" t="s">
        <v>556</v>
      </c>
      <c r="F153" s="438">
        <v>3684461</v>
      </c>
      <c r="G153" s="437" t="s">
        <v>557</v>
      </c>
      <c r="H153" s="439" t="s">
        <v>227</v>
      </c>
      <c r="I153" s="440" t="s">
        <v>299</v>
      </c>
      <c r="J153" s="283"/>
      <c r="K153" s="284"/>
      <c r="L153" s="284"/>
      <c r="M153" s="285"/>
      <c r="N153" s="286" t="s">
        <v>208</v>
      </c>
      <c r="O153" s="287" t="s">
        <v>208</v>
      </c>
      <c r="P153" s="287" t="s">
        <v>208</v>
      </c>
      <c r="Q153" s="287" t="s">
        <v>208</v>
      </c>
      <c r="R153" s="287" t="s">
        <v>60</v>
      </c>
      <c r="S153" s="287" t="s">
        <v>208</v>
      </c>
      <c r="T153" s="287" t="s">
        <v>208</v>
      </c>
      <c r="U153" s="287" t="s">
        <v>208</v>
      </c>
      <c r="V153" s="287" t="s">
        <v>208</v>
      </c>
      <c r="W153" s="287" t="s">
        <v>208</v>
      </c>
      <c r="X153" s="287" t="s">
        <v>208</v>
      </c>
      <c r="Y153" s="287" t="s">
        <v>208</v>
      </c>
      <c r="Z153" s="287" t="s">
        <v>208</v>
      </c>
      <c r="AA153" s="287" t="s">
        <v>208</v>
      </c>
      <c r="AB153" s="287" t="s">
        <v>208</v>
      </c>
      <c r="AC153" s="287" t="s">
        <v>208</v>
      </c>
      <c r="AD153" s="287" t="s">
        <v>208</v>
      </c>
      <c r="AE153" s="288" t="s">
        <v>60</v>
      </c>
    </row>
    <row r="154" spans="1:31" ht="42" x14ac:dyDescent="0.35">
      <c r="A154" s="441">
        <v>453.1</v>
      </c>
      <c r="B154" s="442" t="s">
        <v>137</v>
      </c>
      <c r="C154" s="641" t="s">
        <v>913</v>
      </c>
      <c r="D154" s="443" t="s">
        <v>225</v>
      </c>
      <c r="E154" s="444" t="s">
        <v>558</v>
      </c>
      <c r="F154" s="445">
        <v>1958224</v>
      </c>
      <c r="G154" s="444" t="s">
        <v>559</v>
      </c>
      <c r="H154" s="446" t="s">
        <v>227</v>
      </c>
      <c r="I154" s="447" t="s">
        <v>299</v>
      </c>
      <c r="J154" s="283"/>
      <c r="K154" s="284"/>
      <c r="L154" s="284"/>
      <c r="M154" s="285"/>
      <c r="N154" s="286" t="s">
        <v>208</v>
      </c>
      <c r="O154" s="287" t="s">
        <v>208</v>
      </c>
      <c r="P154" s="287" t="s">
        <v>208</v>
      </c>
      <c r="Q154" s="287" t="s">
        <v>208</v>
      </c>
      <c r="R154" s="287" t="s">
        <v>208</v>
      </c>
      <c r="S154" s="287" t="s">
        <v>208</v>
      </c>
      <c r="T154" s="287" t="s">
        <v>60</v>
      </c>
      <c r="U154" s="287" t="s">
        <v>208</v>
      </c>
      <c r="V154" s="287" t="s">
        <v>208</v>
      </c>
      <c r="W154" s="287" t="s">
        <v>208</v>
      </c>
      <c r="X154" s="287" t="s">
        <v>208</v>
      </c>
      <c r="Y154" s="287" t="s">
        <v>60</v>
      </c>
      <c r="Z154" s="287" t="s">
        <v>208</v>
      </c>
      <c r="AA154" s="287" t="s">
        <v>208</v>
      </c>
      <c r="AB154" s="287" t="s">
        <v>208</v>
      </c>
      <c r="AC154" s="287" t="s">
        <v>208</v>
      </c>
      <c r="AD154" s="287" t="s">
        <v>60</v>
      </c>
      <c r="AE154" s="288" t="s">
        <v>60</v>
      </c>
    </row>
    <row r="155" spans="1:31" s="10" customFormat="1" ht="28" x14ac:dyDescent="0.35">
      <c r="A155" s="434">
        <v>470.1</v>
      </c>
      <c r="B155" s="435" t="s">
        <v>137</v>
      </c>
      <c r="C155" s="640" t="s">
        <v>915</v>
      </c>
      <c r="D155" s="436" t="s">
        <v>246</v>
      </c>
      <c r="E155" s="437" t="s">
        <v>536</v>
      </c>
      <c r="F155" s="438" t="s">
        <v>560</v>
      </c>
      <c r="G155" s="437"/>
      <c r="H155" s="448" t="s">
        <v>400</v>
      </c>
      <c r="I155" s="440">
        <v>7</v>
      </c>
      <c r="J155" s="283"/>
      <c r="K155" s="284"/>
      <c r="L155" s="284"/>
      <c r="M155" s="285"/>
      <c r="N155" s="286" t="s">
        <v>208</v>
      </c>
      <c r="O155" s="287" t="s">
        <v>208</v>
      </c>
      <c r="P155" s="287" t="s">
        <v>208</v>
      </c>
      <c r="Q155" s="287" t="s">
        <v>208</v>
      </c>
      <c r="R155" s="287" t="s">
        <v>60</v>
      </c>
      <c r="S155" s="287" t="s">
        <v>208</v>
      </c>
      <c r="T155" s="287" t="s">
        <v>60</v>
      </c>
      <c r="U155" s="287" t="s">
        <v>44</v>
      </c>
      <c r="V155" s="287" t="s">
        <v>208</v>
      </c>
      <c r="W155" s="287" t="s">
        <v>208</v>
      </c>
      <c r="X155" s="287" t="s">
        <v>208</v>
      </c>
      <c r="Y155" s="287" t="s">
        <v>208</v>
      </c>
      <c r="Z155" s="287" t="s">
        <v>208</v>
      </c>
      <c r="AA155" s="287" t="s">
        <v>208</v>
      </c>
      <c r="AB155" s="287" t="s">
        <v>44</v>
      </c>
      <c r="AC155" s="287" t="s">
        <v>208</v>
      </c>
      <c r="AD155" s="287" t="s">
        <v>44</v>
      </c>
      <c r="AE155" s="288" t="s">
        <v>208</v>
      </c>
    </row>
    <row r="156" spans="1:31" s="10" customFormat="1" ht="140" x14ac:dyDescent="0.35">
      <c r="A156" s="441">
        <v>471.1</v>
      </c>
      <c r="B156" s="442" t="s">
        <v>137</v>
      </c>
      <c r="C156" s="641" t="s">
        <v>915</v>
      </c>
      <c r="D156" s="443" t="s">
        <v>246</v>
      </c>
      <c r="E156" s="444" t="s">
        <v>538</v>
      </c>
      <c r="F156" s="445" t="s">
        <v>561</v>
      </c>
      <c r="G156" s="444" t="s">
        <v>562</v>
      </c>
      <c r="H156" s="449" t="s">
        <v>400</v>
      </c>
      <c r="I156" s="447">
        <v>7</v>
      </c>
      <c r="J156" s="283"/>
      <c r="K156" s="284"/>
      <c r="L156" s="284"/>
      <c r="M156" s="285"/>
      <c r="N156" s="286" t="s">
        <v>208</v>
      </c>
      <c r="O156" s="287" t="s">
        <v>208</v>
      </c>
      <c r="P156" s="287" t="s">
        <v>208</v>
      </c>
      <c r="Q156" s="287" t="s">
        <v>208</v>
      </c>
      <c r="R156" s="287" t="s">
        <v>60</v>
      </c>
      <c r="S156" s="287" t="s">
        <v>208</v>
      </c>
      <c r="T156" s="287" t="s">
        <v>60</v>
      </c>
      <c r="U156" s="287" t="s">
        <v>44</v>
      </c>
      <c r="V156" s="287" t="s">
        <v>208</v>
      </c>
      <c r="W156" s="287" t="s">
        <v>208</v>
      </c>
      <c r="X156" s="287" t="s">
        <v>208</v>
      </c>
      <c r="Y156" s="287" t="s">
        <v>208</v>
      </c>
      <c r="Z156" s="287" t="s">
        <v>208</v>
      </c>
      <c r="AA156" s="287" t="s">
        <v>208</v>
      </c>
      <c r="AB156" s="287" t="s">
        <v>44</v>
      </c>
      <c r="AC156" s="287" t="s">
        <v>208</v>
      </c>
      <c r="AD156" s="287" t="s">
        <v>44</v>
      </c>
      <c r="AE156" s="288" t="s">
        <v>208</v>
      </c>
    </row>
    <row r="157" spans="1:31" s="10" customFormat="1" ht="28" x14ac:dyDescent="0.35">
      <c r="A157" s="434">
        <v>460.1</v>
      </c>
      <c r="B157" s="435" t="s">
        <v>137</v>
      </c>
      <c r="C157" s="640" t="s">
        <v>915</v>
      </c>
      <c r="D157" s="436" t="s">
        <v>398</v>
      </c>
      <c r="E157" s="437" t="s">
        <v>510</v>
      </c>
      <c r="F157" s="438" t="s">
        <v>563</v>
      </c>
      <c r="G157" s="437"/>
      <c r="H157" s="448" t="s">
        <v>400</v>
      </c>
      <c r="I157" s="440">
        <v>7</v>
      </c>
      <c r="J157" s="283"/>
      <c r="K157" s="284"/>
      <c r="L157" s="284"/>
      <c r="M157" s="285"/>
      <c r="N157" s="286" t="s">
        <v>208</v>
      </c>
      <c r="O157" s="287" t="s">
        <v>208</v>
      </c>
      <c r="P157" s="287" t="s">
        <v>208</v>
      </c>
      <c r="Q157" s="287" t="s">
        <v>208</v>
      </c>
      <c r="R157" s="287" t="s">
        <v>60</v>
      </c>
      <c r="S157" s="287" t="s">
        <v>60</v>
      </c>
      <c r="T157" s="287" t="s">
        <v>208</v>
      </c>
      <c r="U157" s="287" t="s">
        <v>60</v>
      </c>
      <c r="V157" s="287" t="s">
        <v>208</v>
      </c>
      <c r="W157" s="287" t="s">
        <v>208</v>
      </c>
      <c r="X157" s="287" t="s">
        <v>208</v>
      </c>
      <c r="Y157" s="287" t="s">
        <v>60</v>
      </c>
      <c r="Z157" s="287" t="s">
        <v>228</v>
      </c>
      <c r="AA157" s="287" t="s">
        <v>208</v>
      </c>
      <c r="AB157" s="287" t="s">
        <v>60</v>
      </c>
      <c r="AC157" s="287" t="s">
        <v>208</v>
      </c>
      <c r="AD157" s="287" t="s">
        <v>60</v>
      </c>
      <c r="AE157" s="288" t="s">
        <v>208</v>
      </c>
    </row>
    <row r="158" spans="1:31" s="10" customFormat="1" ht="42" x14ac:dyDescent="0.35">
      <c r="A158" s="441">
        <v>462.1</v>
      </c>
      <c r="B158" s="442" t="s">
        <v>137</v>
      </c>
      <c r="C158" s="641" t="s">
        <v>915</v>
      </c>
      <c r="D158" s="443" t="s">
        <v>398</v>
      </c>
      <c r="E158" s="444" t="s">
        <v>508</v>
      </c>
      <c r="F158" s="445" t="s">
        <v>564</v>
      </c>
      <c r="G158" s="444"/>
      <c r="H158" s="449" t="s">
        <v>402</v>
      </c>
      <c r="I158" s="447">
        <v>7</v>
      </c>
      <c r="J158" s="283"/>
      <c r="K158" s="284"/>
      <c r="L158" s="284"/>
      <c r="M158" s="285"/>
      <c r="N158" s="286" t="s">
        <v>208</v>
      </c>
      <c r="O158" s="287" t="s">
        <v>208</v>
      </c>
      <c r="P158" s="287" t="s">
        <v>208</v>
      </c>
      <c r="Q158" s="287" t="s">
        <v>208</v>
      </c>
      <c r="R158" s="287" t="s">
        <v>60</v>
      </c>
      <c r="S158" s="287" t="s">
        <v>60</v>
      </c>
      <c r="T158" s="287" t="s">
        <v>60</v>
      </c>
      <c r="U158" s="287" t="s">
        <v>60</v>
      </c>
      <c r="V158" s="287" t="s">
        <v>208</v>
      </c>
      <c r="W158" s="287" t="s">
        <v>208</v>
      </c>
      <c r="X158" s="287" t="s">
        <v>208</v>
      </c>
      <c r="Y158" s="287" t="s">
        <v>60</v>
      </c>
      <c r="Z158" s="287" t="s">
        <v>60</v>
      </c>
      <c r="AA158" s="287" t="s">
        <v>60</v>
      </c>
      <c r="AB158" s="287" t="s">
        <v>60</v>
      </c>
      <c r="AC158" s="287" t="s">
        <v>208</v>
      </c>
      <c r="AD158" s="287" t="s">
        <v>208</v>
      </c>
      <c r="AE158" s="288" t="s">
        <v>208</v>
      </c>
    </row>
    <row r="159" spans="1:31" s="10" customFormat="1" ht="56" x14ac:dyDescent="0.35">
      <c r="A159" s="434">
        <v>463.1</v>
      </c>
      <c r="B159" s="435" t="s">
        <v>137</v>
      </c>
      <c r="C159" s="640" t="s">
        <v>915</v>
      </c>
      <c r="D159" s="436" t="s">
        <v>398</v>
      </c>
      <c r="E159" s="437" t="s">
        <v>542</v>
      </c>
      <c r="F159" s="438" t="s">
        <v>565</v>
      </c>
      <c r="G159" s="437" t="s">
        <v>566</v>
      </c>
      <c r="H159" s="439" t="s">
        <v>379</v>
      </c>
      <c r="I159" s="440">
        <v>7</v>
      </c>
      <c r="J159" s="283"/>
      <c r="K159" s="284"/>
      <c r="L159" s="284"/>
      <c r="M159" s="285"/>
      <c r="N159" s="286" t="s">
        <v>208</v>
      </c>
      <c r="O159" s="287" t="s">
        <v>208</v>
      </c>
      <c r="P159" s="287" t="s">
        <v>208</v>
      </c>
      <c r="Q159" s="287" t="s">
        <v>208</v>
      </c>
      <c r="R159" s="287" t="s">
        <v>60</v>
      </c>
      <c r="S159" s="287" t="s">
        <v>60</v>
      </c>
      <c r="T159" s="287" t="s">
        <v>60</v>
      </c>
      <c r="U159" s="287" t="s">
        <v>60</v>
      </c>
      <c r="V159" s="287" t="s">
        <v>208</v>
      </c>
      <c r="W159" s="287" t="s">
        <v>208</v>
      </c>
      <c r="X159" s="287" t="s">
        <v>208</v>
      </c>
      <c r="Y159" s="287" t="s">
        <v>228</v>
      </c>
      <c r="Z159" s="287" t="s">
        <v>60</v>
      </c>
      <c r="AA159" s="287" t="s">
        <v>208</v>
      </c>
      <c r="AB159" s="287" t="s">
        <v>60</v>
      </c>
      <c r="AC159" s="287" t="s">
        <v>60</v>
      </c>
      <c r="AD159" s="287" t="s">
        <v>60</v>
      </c>
      <c r="AE159" s="288" t="s">
        <v>208</v>
      </c>
    </row>
    <row r="160" spans="1:31" s="10" customFormat="1" ht="84" x14ac:dyDescent="0.35">
      <c r="A160" s="441">
        <v>472.1</v>
      </c>
      <c r="B160" s="442" t="s">
        <v>137</v>
      </c>
      <c r="C160" s="641" t="s">
        <v>915</v>
      </c>
      <c r="D160" s="443" t="s">
        <v>318</v>
      </c>
      <c r="E160" s="444" t="s">
        <v>567</v>
      </c>
      <c r="F160" s="445">
        <v>50</v>
      </c>
      <c r="G160" s="444" t="s">
        <v>568</v>
      </c>
      <c r="H160" s="449" t="s">
        <v>402</v>
      </c>
      <c r="I160" s="447">
        <v>7</v>
      </c>
      <c r="J160" s="283"/>
      <c r="K160" s="284"/>
      <c r="L160" s="284"/>
      <c r="M160" s="285"/>
      <c r="N160" s="286" t="s">
        <v>208</v>
      </c>
      <c r="O160" s="287" t="s">
        <v>208</v>
      </c>
      <c r="P160" s="287" t="s">
        <v>208</v>
      </c>
      <c r="Q160" s="287" t="s">
        <v>208</v>
      </c>
      <c r="R160" s="287" t="s">
        <v>208</v>
      </c>
      <c r="S160" s="287" t="s">
        <v>208</v>
      </c>
      <c r="T160" s="287" t="s">
        <v>208</v>
      </c>
      <c r="U160" s="287" t="s">
        <v>228</v>
      </c>
      <c r="V160" s="287" t="s">
        <v>208</v>
      </c>
      <c r="W160" s="287" t="s">
        <v>208</v>
      </c>
      <c r="X160" s="287" t="s">
        <v>208</v>
      </c>
      <c r="Y160" s="287" t="s">
        <v>60</v>
      </c>
      <c r="Z160" s="287" t="s">
        <v>60</v>
      </c>
      <c r="AA160" s="287" t="s">
        <v>60</v>
      </c>
      <c r="AB160" s="287" t="s">
        <v>60</v>
      </c>
      <c r="AC160" s="287" t="s">
        <v>60</v>
      </c>
      <c r="AD160" s="287" t="s">
        <v>228</v>
      </c>
      <c r="AE160" s="288" t="s">
        <v>60</v>
      </c>
    </row>
    <row r="161" spans="1:31" s="10" customFormat="1" ht="42" x14ac:dyDescent="0.35">
      <c r="A161" s="434">
        <v>472.20000000000005</v>
      </c>
      <c r="B161" s="435" t="s">
        <v>137</v>
      </c>
      <c r="C161" s="640" t="s">
        <v>915</v>
      </c>
      <c r="D161" s="436" t="s">
        <v>318</v>
      </c>
      <c r="E161" s="437" t="s">
        <v>569</v>
      </c>
      <c r="F161" s="438">
        <v>547000</v>
      </c>
      <c r="G161" s="437" t="s">
        <v>570</v>
      </c>
      <c r="H161" s="448" t="s">
        <v>402</v>
      </c>
      <c r="I161" s="440">
        <v>7</v>
      </c>
      <c r="J161" s="283"/>
      <c r="K161" s="284"/>
      <c r="L161" s="284"/>
      <c r="M161" s="285"/>
      <c r="N161" s="286" t="s">
        <v>208</v>
      </c>
      <c r="O161" s="287" t="s">
        <v>208</v>
      </c>
      <c r="P161" s="287" t="s">
        <v>208</v>
      </c>
      <c r="Q161" s="287" t="s">
        <v>208</v>
      </c>
      <c r="R161" s="287" t="s">
        <v>208</v>
      </c>
      <c r="S161" s="287" t="s">
        <v>208</v>
      </c>
      <c r="T161" s="287" t="s">
        <v>208</v>
      </c>
      <c r="U161" s="287" t="s">
        <v>228</v>
      </c>
      <c r="V161" s="287" t="s">
        <v>208</v>
      </c>
      <c r="W161" s="287" t="s">
        <v>208</v>
      </c>
      <c r="X161" s="287" t="s">
        <v>208</v>
      </c>
      <c r="Y161" s="287" t="s">
        <v>60</v>
      </c>
      <c r="Z161" s="287" t="s">
        <v>60</v>
      </c>
      <c r="AA161" s="287" t="s">
        <v>60</v>
      </c>
      <c r="AB161" s="287" t="s">
        <v>60</v>
      </c>
      <c r="AC161" s="287" t="s">
        <v>60</v>
      </c>
      <c r="AD161" s="287" t="s">
        <v>228</v>
      </c>
      <c r="AE161" s="288" t="s">
        <v>60</v>
      </c>
    </row>
    <row r="162" spans="1:31" s="10" customFormat="1" ht="56" x14ac:dyDescent="0.35">
      <c r="A162" s="441">
        <v>481.1</v>
      </c>
      <c r="B162" s="442" t="s">
        <v>137</v>
      </c>
      <c r="C162" s="641" t="s">
        <v>915</v>
      </c>
      <c r="D162" s="443" t="s">
        <v>199</v>
      </c>
      <c r="E162" s="444" t="s">
        <v>336</v>
      </c>
      <c r="F162" s="445" t="s">
        <v>571</v>
      </c>
      <c r="G162" s="444" t="s">
        <v>572</v>
      </c>
      <c r="H162" s="446" t="s">
        <v>339</v>
      </c>
      <c r="I162" s="447">
        <v>7</v>
      </c>
      <c r="J162" s="283"/>
      <c r="K162" s="284"/>
      <c r="L162" s="284"/>
      <c r="M162" s="285"/>
      <c r="N162" s="286" t="s">
        <v>208</v>
      </c>
      <c r="O162" s="287" t="s">
        <v>208</v>
      </c>
      <c r="P162" s="287" t="s">
        <v>208</v>
      </c>
      <c r="Q162" s="287" t="s">
        <v>208</v>
      </c>
      <c r="R162" s="287" t="s">
        <v>208</v>
      </c>
      <c r="S162" s="287" t="s">
        <v>208</v>
      </c>
      <c r="T162" s="287" t="s">
        <v>208</v>
      </c>
      <c r="U162" s="287" t="s">
        <v>60</v>
      </c>
      <c r="V162" s="287" t="s">
        <v>208</v>
      </c>
      <c r="W162" s="287" t="s">
        <v>208</v>
      </c>
      <c r="X162" s="287" t="s">
        <v>208</v>
      </c>
      <c r="Y162" s="287" t="s">
        <v>208</v>
      </c>
      <c r="Z162" s="287" t="s">
        <v>208</v>
      </c>
      <c r="AA162" s="287" t="s">
        <v>60</v>
      </c>
      <c r="AB162" s="287" t="s">
        <v>60</v>
      </c>
      <c r="AC162" s="287" t="s">
        <v>60</v>
      </c>
      <c r="AD162" s="287" t="s">
        <v>60</v>
      </c>
      <c r="AE162" s="288" t="s">
        <v>60</v>
      </c>
    </row>
    <row r="163" spans="1:31" s="10" customFormat="1" ht="56" x14ac:dyDescent="0.35">
      <c r="A163" s="434">
        <v>481.20000000000005</v>
      </c>
      <c r="B163" s="435" t="s">
        <v>137</v>
      </c>
      <c r="C163" s="640" t="s">
        <v>915</v>
      </c>
      <c r="D163" s="436" t="s">
        <v>199</v>
      </c>
      <c r="E163" s="437" t="s">
        <v>340</v>
      </c>
      <c r="F163" s="438" t="s">
        <v>573</v>
      </c>
      <c r="G163" s="437" t="s">
        <v>574</v>
      </c>
      <c r="H163" s="439" t="s">
        <v>339</v>
      </c>
      <c r="I163" s="440">
        <v>7</v>
      </c>
      <c r="J163" s="283"/>
      <c r="K163" s="284"/>
      <c r="L163" s="284"/>
      <c r="M163" s="285"/>
      <c r="N163" s="286" t="s">
        <v>208</v>
      </c>
      <c r="O163" s="287" t="s">
        <v>208</v>
      </c>
      <c r="P163" s="287" t="s">
        <v>208</v>
      </c>
      <c r="Q163" s="287" t="s">
        <v>208</v>
      </c>
      <c r="R163" s="287" t="s">
        <v>208</v>
      </c>
      <c r="S163" s="287" t="s">
        <v>208</v>
      </c>
      <c r="T163" s="287" t="s">
        <v>208</v>
      </c>
      <c r="U163" s="287" t="s">
        <v>44</v>
      </c>
      <c r="V163" s="287" t="s">
        <v>208</v>
      </c>
      <c r="W163" s="287" t="s">
        <v>208</v>
      </c>
      <c r="X163" s="287" t="s">
        <v>208</v>
      </c>
      <c r="Y163" s="287" t="s">
        <v>208</v>
      </c>
      <c r="Z163" s="287" t="s">
        <v>208</v>
      </c>
      <c r="AA163" s="287" t="s">
        <v>44</v>
      </c>
      <c r="AB163" s="287" t="s">
        <v>44</v>
      </c>
      <c r="AC163" s="287" t="s">
        <v>44</v>
      </c>
      <c r="AD163" s="287" t="s">
        <v>44</v>
      </c>
      <c r="AE163" s="288" t="s">
        <v>44</v>
      </c>
    </row>
    <row r="164" spans="1:31" s="10" customFormat="1" ht="70" x14ac:dyDescent="0.35">
      <c r="A164" s="441">
        <v>481.30000000000007</v>
      </c>
      <c r="B164" s="442" t="s">
        <v>137</v>
      </c>
      <c r="C164" s="641" t="s">
        <v>915</v>
      </c>
      <c r="D164" s="443" t="s">
        <v>199</v>
      </c>
      <c r="E164" s="444" t="s">
        <v>343</v>
      </c>
      <c r="F164" s="445" t="s">
        <v>575</v>
      </c>
      <c r="G164" s="444" t="s">
        <v>576</v>
      </c>
      <c r="H164" s="446" t="s">
        <v>339</v>
      </c>
      <c r="I164" s="447">
        <v>7</v>
      </c>
      <c r="J164" s="283"/>
      <c r="K164" s="284"/>
      <c r="L164" s="284"/>
      <c r="M164" s="285"/>
      <c r="N164" s="286" t="s">
        <v>208</v>
      </c>
      <c r="O164" s="287" t="s">
        <v>208</v>
      </c>
      <c r="P164" s="287" t="s">
        <v>208</v>
      </c>
      <c r="Q164" s="287" t="s">
        <v>208</v>
      </c>
      <c r="R164" s="287" t="s">
        <v>208</v>
      </c>
      <c r="S164" s="287" t="s">
        <v>208</v>
      </c>
      <c r="T164" s="287" t="s">
        <v>208</v>
      </c>
      <c r="U164" s="287" t="s">
        <v>44</v>
      </c>
      <c r="V164" s="287" t="s">
        <v>208</v>
      </c>
      <c r="W164" s="287" t="s">
        <v>208</v>
      </c>
      <c r="X164" s="287" t="s">
        <v>208</v>
      </c>
      <c r="Y164" s="287" t="s">
        <v>208</v>
      </c>
      <c r="Z164" s="287" t="s">
        <v>208</v>
      </c>
      <c r="AA164" s="287" t="s">
        <v>44</v>
      </c>
      <c r="AB164" s="287" t="s">
        <v>44</v>
      </c>
      <c r="AC164" s="287" t="s">
        <v>44</v>
      </c>
      <c r="AD164" s="287" t="s">
        <v>44</v>
      </c>
      <c r="AE164" s="288" t="s">
        <v>44</v>
      </c>
    </row>
    <row r="165" spans="1:31" s="10" customFormat="1" ht="56" x14ac:dyDescent="0.35">
      <c r="A165" s="434">
        <v>484.1</v>
      </c>
      <c r="B165" s="435" t="s">
        <v>137</v>
      </c>
      <c r="C165" s="640" t="s">
        <v>915</v>
      </c>
      <c r="D165" s="436" t="s">
        <v>216</v>
      </c>
      <c r="E165" s="437" t="s">
        <v>577</v>
      </c>
      <c r="F165" s="438">
        <v>-12</v>
      </c>
      <c r="G165" s="437" t="s">
        <v>481</v>
      </c>
      <c r="H165" s="448" t="s">
        <v>482</v>
      </c>
      <c r="I165" s="440">
        <v>6</v>
      </c>
      <c r="J165" s="297" t="s">
        <v>221</v>
      </c>
      <c r="K165" s="298" t="s">
        <v>493</v>
      </c>
      <c r="L165" s="298" t="s">
        <v>214</v>
      </c>
      <c r="M165" s="299" t="s">
        <v>426</v>
      </c>
      <c r="N165" s="286" t="s">
        <v>208</v>
      </c>
      <c r="O165" s="287" t="s">
        <v>208</v>
      </c>
      <c r="P165" s="287" t="s">
        <v>208</v>
      </c>
      <c r="Q165" s="287" t="s">
        <v>208</v>
      </c>
      <c r="R165" s="287" t="s">
        <v>208</v>
      </c>
      <c r="S165" s="287" t="s">
        <v>208</v>
      </c>
      <c r="T165" s="287" t="s">
        <v>208</v>
      </c>
      <c r="U165" s="287" t="s">
        <v>208</v>
      </c>
      <c r="V165" s="287" t="s">
        <v>208</v>
      </c>
      <c r="W165" s="287" t="s">
        <v>208</v>
      </c>
      <c r="X165" s="287" t="s">
        <v>208</v>
      </c>
      <c r="Y165" s="287" t="s">
        <v>208</v>
      </c>
      <c r="Z165" s="287" t="s">
        <v>208</v>
      </c>
      <c r="AA165" s="287" t="s">
        <v>60</v>
      </c>
      <c r="AB165" s="287" t="s">
        <v>60</v>
      </c>
      <c r="AC165" s="287" t="s">
        <v>208</v>
      </c>
      <c r="AD165" s="287" t="s">
        <v>208</v>
      </c>
      <c r="AE165" s="288" t="s">
        <v>60</v>
      </c>
    </row>
    <row r="166" spans="1:31" s="10" customFormat="1" ht="56" x14ac:dyDescent="0.35">
      <c r="A166" s="441">
        <v>484.20000000000005</v>
      </c>
      <c r="B166" s="442" t="s">
        <v>137</v>
      </c>
      <c r="C166" s="641" t="s">
        <v>915</v>
      </c>
      <c r="D166" s="443" t="s">
        <v>216</v>
      </c>
      <c r="E166" s="444" t="s">
        <v>578</v>
      </c>
      <c r="F166" s="445">
        <v>6</v>
      </c>
      <c r="G166" s="444" t="s">
        <v>481</v>
      </c>
      <c r="H166" s="449" t="s">
        <v>482</v>
      </c>
      <c r="I166" s="447">
        <v>6</v>
      </c>
      <c r="J166" s="378" t="s">
        <v>212</v>
      </c>
      <c r="K166" s="298" t="s">
        <v>330</v>
      </c>
      <c r="L166" s="298" t="s">
        <v>263</v>
      </c>
      <c r="M166" s="299" t="s">
        <v>426</v>
      </c>
      <c r="N166" s="286" t="s">
        <v>208</v>
      </c>
      <c r="O166" s="287" t="s">
        <v>208</v>
      </c>
      <c r="P166" s="287" t="s">
        <v>208</v>
      </c>
      <c r="Q166" s="287" t="s">
        <v>208</v>
      </c>
      <c r="R166" s="287" t="s">
        <v>208</v>
      </c>
      <c r="S166" s="287" t="s">
        <v>208</v>
      </c>
      <c r="T166" s="287" t="s">
        <v>208</v>
      </c>
      <c r="U166" s="287" t="s">
        <v>208</v>
      </c>
      <c r="V166" s="287" t="s">
        <v>208</v>
      </c>
      <c r="W166" s="287" t="s">
        <v>208</v>
      </c>
      <c r="X166" s="287" t="s">
        <v>208</v>
      </c>
      <c r="Y166" s="287" t="s">
        <v>208</v>
      </c>
      <c r="Z166" s="287" t="s">
        <v>208</v>
      </c>
      <c r="AA166" s="287" t="s">
        <v>60</v>
      </c>
      <c r="AB166" s="287" t="s">
        <v>60</v>
      </c>
      <c r="AC166" s="287" t="s">
        <v>208</v>
      </c>
      <c r="AD166" s="287" t="s">
        <v>208</v>
      </c>
      <c r="AE166" s="288" t="s">
        <v>60</v>
      </c>
    </row>
    <row r="167" spans="1:31" s="10" customFormat="1" ht="56" x14ac:dyDescent="0.35">
      <c r="A167" s="434">
        <v>484.30000000000007</v>
      </c>
      <c r="B167" s="435" t="s">
        <v>137</v>
      </c>
      <c r="C167" s="640" t="s">
        <v>915</v>
      </c>
      <c r="D167" s="436" t="s">
        <v>216</v>
      </c>
      <c r="E167" s="437" t="s">
        <v>579</v>
      </c>
      <c r="F167" s="438" t="s">
        <v>580</v>
      </c>
      <c r="G167" s="437"/>
      <c r="H167" s="448" t="s">
        <v>581</v>
      </c>
      <c r="I167" s="440">
        <v>6</v>
      </c>
      <c r="J167" s="297" t="s">
        <v>431</v>
      </c>
      <c r="K167" s="298" t="s">
        <v>428</v>
      </c>
      <c r="L167" s="298" t="s">
        <v>263</v>
      </c>
      <c r="M167" s="299" t="s">
        <v>426</v>
      </c>
      <c r="N167" s="286" t="s">
        <v>208</v>
      </c>
      <c r="O167" s="287" t="s">
        <v>208</v>
      </c>
      <c r="P167" s="287" t="s">
        <v>208</v>
      </c>
      <c r="Q167" s="287" t="s">
        <v>208</v>
      </c>
      <c r="R167" s="287" t="s">
        <v>208</v>
      </c>
      <c r="S167" s="287" t="s">
        <v>208</v>
      </c>
      <c r="T167" s="287" t="s">
        <v>208</v>
      </c>
      <c r="U167" s="287" t="s">
        <v>208</v>
      </c>
      <c r="V167" s="287" t="s">
        <v>208</v>
      </c>
      <c r="W167" s="287" t="s">
        <v>208</v>
      </c>
      <c r="X167" s="287" t="s">
        <v>208</v>
      </c>
      <c r="Y167" s="287" t="s">
        <v>208</v>
      </c>
      <c r="Z167" s="287" t="s">
        <v>208</v>
      </c>
      <c r="AA167" s="287" t="s">
        <v>60</v>
      </c>
      <c r="AB167" s="287" t="s">
        <v>60</v>
      </c>
      <c r="AC167" s="287" t="s">
        <v>208</v>
      </c>
      <c r="AD167" s="287" t="s">
        <v>208</v>
      </c>
      <c r="AE167" s="288" t="s">
        <v>60</v>
      </c>
    </row>
    <row r="168" spans="1:31" s="10" customFormat="1" ht="56" x14ac:dyDescent="0.35">
      <c r="A168" s="441">
        <v>484.40000000000009</v>
      </c>
      <c r="B168" s="442" t="s">
        <v>137</v>
      </c>
      <c r="C168" s="641" t="s">
        <v>915</v>
      </c>
      <c r="D168" s="443" t="s">
        <v>216</v>
      </c>
      <c r="E168" s="444" t="s">
        <v>582</v>
      </c>
      <c r="F168" s="445" t="s">
        <v>583</v>
      </c>
      <c r="G168" s="444"/>
      <c r="H168" s="449" t="s">
        <v>581</v>
      </c>
      <c r="I168" s="447">
        <v>6</v>
      </c>
      <c r="J168" s="297" t="s">
        <v>431</v>
      </c>
      <c r="K168" s="298" t="s">
        <v>584</v>
      </c>
      <c r="L168" s="298" t="s">
        <v>214</v>
      </c>
      <c r="M168" s="299" t="s">
        <v>426</v>
      </c>
      <c r="N168" s="286" t="s">
        <v>208</v>
      </c>
      <c r="O168" s="287" t="s">
        <v>208</v>
      </c>
      <c r="P168" s="287" t="s">
        <v>208</v>
      </c>
      <c r="Q168" s="287" t="s">
        <v>208</v>
      </c>
      <c r="R168" s="287" t="s">
        <v>208</v>
      </c>
      <c r="S168" s="287" t="s">
        <v>208</v>
      </c>
      <c r="T168" s="287" t="s">
        <v>208</v>
      </c>
      <c r="U168" s="287" t="s">
        <v>208</v>
      </c>
      <c r="V168" s="287" t="s">
        <v>208</v>
      </c>
      <c r="W168" s="287" t="s">
        <v>208</v>
      </c>
      <c r="X168" s="287" t="s">
        <v>208</v>
      </c>
      <c r="Y168" s="287" t="s">
        <v>208</v>
      </c>
      <c r="Z168" s="287" t="s">
        <v>208</v>
      </c>
      <c r="AA168" s="287" t="s">
        <v>60</v>
      </c>
      <c r="AB168" s="287" t="s">
        <v>60</v>
      </c>
      <c r="AC168" s="287" t="s">
        <v>208</v>
      </c>
      <c r="AD168" s="287" t="s">
        <v>208</v>
      </c>
      <c r="AE168" s="288" t="s">
        <v>60</v>
      </c>
    </row>
    <row r="169" spans="1:31" s="10" customFormat="1" ht="56" x14ac:dyDescent="0.35">
      <c r="A169" s="434">
        <v>485.1</v>
      </c>
      <c r="B169" s="435" t="s">
        <v>137</v>
      </c>
      <c r="C169" s="640" t="s">
        <v>915</v>
      </c>
      <c r="D169" s="436" t="s">
        <v>216</v>
      </c>
      <c r="E169" s="437" t="s">
        <v>585</v>
      </c>
      <c r="F169" s="438">
        <v>-59</v>
      </c>
      <c r="G169" s="437" t="s">
        <v>481</v>
      </c>
      <c r="H169" s="448" t="s">
        <v>482</v>
      </c>
      <c r="I169" s="440">
        <v>5</v>
      </c>
      <c r="J169" s="297" t="s">
        <v>221</v>
      </c>
      <c r="K169" s="298" t="s">
        <v>483</v>
      </c>
      <c r="L169" s="298" t="s">
        <v>214</v>
      </c>
      <c r="M169" s="299" t="s">
        <v>426</v>
      </c>
      <c r="N169" s="286" t="s">
        <v>208</v>
      </c>
      <c r="O169" s="287" t="s">
        <v>208</v>
      </c>
      <c r="P169" s="287" t="s">
        <v>208</v>
      </c>
      <c r="Q169" s="287" t="s">
        <v>208</v>
      </c>
      <c r="R169" s="287" t="s">
        <v>208</v>
      </c>
      <c r="S169" s="287" t="s">
        <v>208</v>
      </c>
      <c r="T169" s="287" t="s">
        <v>208</v>
      </c>
      <c r="U169" s="287" t="s">
        <v>208</v>
      </c>
      <c r="V169" s="287" t="s">
        <v>208</v>
      </c>
      <c r="W169" s="287" t="s">
        <v>208</v>
      </c>
      <c r="X169" s="287" t="s">
        <v>208</v>
      </c>
      <c r="Y169" s="287" t="s">
        <v>208</v>
      </c>
      <c r="Z169" s="287" t="s">
        <v>208</v>
      </c>
      <c r="AA169" s="287" t="s">
        <v>208</v>
      </c>
      <c r="AB169" s="287" t="s">
        <v>60</v>
      </c>
      <c r="AC169" s="287" t="s">
        <v>208</v>
      </c>
      <c r="AD169" s="287" t="s">
        <v>208</v>
      </c>
      <c r="AE169" s="288" t="s">
        <v>60</v>
      </c>
    </row>
    <row r="170" spans="1:31" s="10" customFormat="1" ht="56" x14ac:dyDescent="0.35">
      <c r="A170" s="441">
        <v>485.20000000000005</v>
      </c>
      <c r="B170" s="442" t="s">
        <v>137</v>
      </c>
      <c r="C170" s="641" t="s">
        <v>915</v>
      </c>
      <c r="D170" s="443" t="s">
        <v>216</v>
      </c>
      <c r="E170" s="444" t="s">
        <v>586</v>
      </c>
      <c r="F170" s="445">
        <v>-6</v>
      </c>
      <c r="G170" s="444" t="s">
        <v>481</v>
      </c>
      <c r="H170" s="449" t="s">
        <v>482</v>
      </c>
      <c r="I170" s="447">
        <v>5</v>
      </c>
      <c r="J170" s="297" t="s">
        <v>221</v>
      </c>
      <c r="K170" s="298" t="s">
        <v>275</v>
      </c>
      <c r="L170" s="298" t="s">
        <v>214</v>
      </c>
      <c r="M170" s="299" t="s">
        <v>426</v>
      </c>
      <c r="N170" s="286" t="s">
        <v>208</v>
      </c>
      <c r="O170" s="287" t="s">
        <v>208</v>
      </c>
      <c r="P170" s="287" t="s">
        <v>208</v>
      </c>
      <c r="Q170" s="287" t="s">
        <v>208</v>
      </c>
      <c r="R170" s="287" t="s">
        <v>208</v>
      </c>
      <c r="S170" s="287" t="s">
        <v>208</v>
      </c>
      <c r="T170" s="287" t="s">
        <v>208</v>
      </c>
      <c r="U170" s="287" t="s">
        <v>208</v>
      </c>
      <c r="V170" s="287" t="s">
        <v>208</v>
      </c>
      <c r="W170" s="287" t="s">
        <v>208</v>
      </c>
      <c r="X170" s="287" t="s">
        <v>208</v>
      </c>
      <c r="Y170" s="287" t="s">
        <v>208</v>
      </c>
      <c r="Z170" s="287" t="s">
        <v>208</v>
      </c>
      <c r="AA170" s="287" t="s">
        <v>208</v>
      </c>
      <c r="AB170" s="287" t="s">
        <v>60</v>
      </c>
      <c r="AC170" s="287" t="s">
        <v>208</v>
      </c>
      <c r="AD170" s="287" t="s">
        <v>208</v>
      </c>
      <c r="AE170" s="288" t="s">
        <v>60</v>
      </c>
    </row>
    <row r="171" spans="1:31" s="10" customFormat="1" ht="70" x14ac:dyDescent="0.35">
      <c r="A171" s="434">
        <v>485.30000000000007</v>
      </c>
      <c r="B171" s="435" t="s">
        <v>137</v>
      </c>
      <c r="C171" s="640" t="s">
        <v>915</v>
      </c>
      <c r="D171" s="436" t="s">
        <v>216</v>
      </c>
      <c r="E171" s="437" t="s">
        <v>587</v>
      </c>
      <c r="F171" s="438" t="s">
        <v>588</v>
      </c>
      <c r="G171" s="437"/>
      <c r="H171" s="448" t="s">
        <v>581</v>
      </c>
      <c r="I171" s="440">
        <v>5</v>
      </c>
      <c r="J171" s="297" t="s">
        <v>431</v>
      </c>
      <c r="K171" s="298" t="s">
        <v>330</v>
      </c>
      <c r="L171" s="298" t="s">
        <v>214</v>
      </c>
      <c r="M171" s="299" t="s">
        <v>426</v>
      </c>
      <c r="N171" s="286" t="s">
        <v>208</v>
      </c>
      <c r="O171" s="287" t="s">
        <v>208</v>
      </c>
      <c r="P171" s="287" t="s">
        <v>208</v>
      </c>
      <c r="Q171" s="287" t="s">
        <v>208</v>
      </c>
      <c r="R171" s="287" t="s">
        <v>208</v>
      </c>
      <c r="S171" s="287" t="s">
        <v>208</v>
      </c>
      <c r="T171" s="287" t="s">
        <v>208</v>
      </c>
      <c r="U171" s="287" t="s">
        <v>208</v>
      </c>
      <c r="V171" s="287" t="s">
        <v>208</v>
      </c>
      <c r="W171" s="287" t="s">
        <v>208</v>
      </c>
      <c r="X171" s="287" t="s">
        <v>208</v>
      </c>
      <c r="Y171" s="287" t="s">
        <v>208</v>
      </c>
      <c r="Z171" s="287" t="s">
        <v>208</v>
      </c>
      <c r="AA171" s="287" t="s">
        <v>208</v>
      </c>
      <c r="AB171" s="287" t="s">
        <v>60</v>
      </c>
      <c r="AC171" s="287" t="s">
        <v>208</v>
      </c>
      <c r="AD171" s="287" t="s">
        <v>208</v>
      </c>
      <c r="AE171" s="288" t="s">
        <v>60</v>
      </c>
    </row>
    <row r="172" spans="1:31" s="10" customFormat="1" ht="70" x14ac:dyDescent="0.35">
      <c r="A172" s="441">
        <v>485.40000000000009</v>
      </c>
      <c r="B172" s="442" t="s">
        <v>137</v>
      </c>
      <c r="C172" s="641" t="s">
        <v>915</v>
      </c>
      <c r="D172" s="443" t="s">
        <v>216</v>
      </c>
      <c r="E172" s="444" t="s">
        <v>589</v>
      </c>
      <c r="F172" s="445" t="s">
        <v>590</v>
      </c>
      <c r="G172" s="444"/>
      <c r="H172" s="449" t="s">
        <v>581</v>
      </c>
      <c r="I172" s="447">
        <v>5</v>
      </c>
      <c r="J172" s="297" t="s">
        <v>431</v>
      </c>
      <c r="K172" s="298" t="s">
        <v>491</v>
      </c>
      <c r="L172" s="298" t="s">
        <v>214</v>
      </c>
      <c r="M172" s="299" t="s">
        <v>426</v>
      </c>
      <c r="N172" s="286" t="s">
        <v>208</v>
      </c>
      <c r="O172" s="287" t="s">
        <v>208</v>
      </c>
      <c r="P172" s="287" t="s">
        <v>208</v>
      </c>
      <c r="Q172" s="287" t="s">
        <v>208</v>
      </c>
      <c r="R172" s="287" t="s">
        <v>208</v>
      </c>
      <c r="S172" s="287" t="s">
        <v>208</v>
      </c>
      <c r="T172" s="287" t="s">
        <v>208</v>
      </c>
      <c r="U172" s="287" t="s">
        <v>208</v>
      </c>
      <c r="V172" s="287" t="s">
        <v>208</v>
      </c>
      <c r="W172" s="287" t="s">
        <v>208</v>
      </c>
      <c r="X172" s="287" t="s">
        <v>208</v>
      </c>
      <c r="Y172" s="287" t="s">
        <v>208</v>
      </c>
      <c r="Z172" s="287" t="s">
        <v>208</v>
      </c>
      <c r="AA172" s="287" t="s">
        <v>208</v>
      </c>
      <c r="AB172" s="287" t="s">
        <v>60</v>
      </c>
      <c r="AC172" s="287" t="s">
        <v>208</v>
      </c>
      <c r="AD172" s="287" t="s">
        <v>208</v>
      </c>
      <c r="AE172" s="288" t="s">
        <v>60</v>
      </c>
    </row>
    <row r="173" spans="1:31" s="10" customFormat="1" ht="112" x14ac:dyDescent="0.35">
      <c r="A173" s="434">
        <v>488.20000000000005</v>
      </c>
      <c r="B173" s="435" t="s">
        <v>137</v>
      </c>
      <c r="C173" s="640" t="s">
        <v>915</v>
      </c>
      <c r="D173" s="436" t="s">
        <v>435</v>
      </c>
      <c r="E173" s="437" t="s">
        <v>436</v>
      </c>
      <c r="F173" s="438">
        <v>1.0999999999999999E-2</v>
      </c>
      <c r="G173" s="437" t="s">
        <v>591</v>
      </c>
      <c r="H173" s="439" t="s">
        <v>438</v>
      </c>
      <c r="I173" s="440" t="s">
        <v>439</v>
      </c>
      <c r="J173" s="283"/>
      <c r="K173" s="284"/>
      <c r="L173" s="284"/>
      <c r="M173" s="285"/>
      <c r="N173" s="286" t="s">
        <v>208</v>
      </c>
      <c r="O173" s="287" t="s">
        <v>208</v>
      </c>
      <c r="P173" s="287" t="s">
        <v>208</v>
      </c>
      <c r="Q173" s="287" t="s">
        <v>208</v>
      </c>
      <c r="R173" s="287" t="s">
        <v>208</v>
      </c>
      <c r="S173" s="287" t="s">
        <v>208</v>
      </c>
      <c r="T173" s="287" t="s">
        <v>208</v>
      </c>
      <c r="U173" s="287" t="s">
        <v>208</v>
      </c>
      <c r="V173" s="287" t="s">
        <v>208</v>
      </c>
      <c r="W173" s="287" t="s">
        <v>208</v>
      </c>
      <c r="X173" s="287" t="s">
        <v>208</v>
      </c>
      <c r="Y173" s="287" t="s">
        <v>208</v>
      </c>
      <c r="Z173" s="287" t="s">
        <v>208</v>
      </c>
      <c r="AA173" s="287" t="s">
        <v>208</v>
      </c>
      <c r="AB173" s="287" t="s">
        <v>208</v>
      </c>
      <c r="AC173" s="287" t="s">
        <v>208</v>
      </c>
      <c r="AD173" s="287" t="s">
        <v>208</v>
      </c>
      <c r="AE173" s="288" t="s">
        <v>60</v>
      </c>
    </row>
    <row r="174" spans="1:31" s="10" customFormat="1" ht="112" x14ac:dyDescent="0.35">
      <c r="A174" s="441">
        <v>489.20000000000005</v>
      </c>
      <c r="B174" s="442" t="s">
        <v>137</v>
      </c>
      <c r="C174" s="641" t="s">
        <v>915</v>
      </c>
      <c r="D174" s="443" t="s">
        <v>440</v>
      </c>
      <c r="E174" s="444" t="s">
        <v>441</v>
      </c>
      <c r="F174" s="445">
        <v>3611</v>
      </c>
      <c r="G174" s="444" t="s">
        <v>591</v>
      </c>
      <c r="H174" s="446" t="s">
        <v>442</v>
      </c>
      <c r="I174" s="447" t="s">
        <v>443</v>
      </c>
      <c r="J174" s="283"/>
      <c r="K174" s="284"/>
      <c r="L174" s="284"/>
      <c r="M174" s="285"/>
      <c r="N174" s="286" t="s">
        <v>208</v>
      </c>
      <c r="O174" s="287" t="s">
        <v>208</v>
      </c>
      <c r="P174" s="287" t="s">
        <v>208</v>
      </c>
      <c r="Q174" s="287" t="s">
        <v>208</v>
      </c>
      <c r="R174" s="287" t="s">
        <v>208</v>
      </c>
      <c r="S174" s="287" t="s">
        <v>208</v>
      </c>
      <c r="T174" s="287" t="s">
        <v>208</v>
      </c>
      <c r="U174" s="287" t="s">
        <v>208</v>
      </c>
      <c r="V174" s="287" t="s">
        <v>208</v>
      </c>
      <c r="W174" s="287" t="s">
        <v>208</v>
      </c>
      <c r="X174" s="287" t="s">
        <v>208</v>
      </c>
      <c r="Y174" s="287" t="s">
        <v>208</v>
      </c>
      <c r="Z174" s="287" t="s">
        <v>208</v>
      </c>
      <c r="AA174" s="287" t="s">
        <v>208</v>
      </c>
      <c r="AB174" s="287" t="s">
        <v>208</v>
      </c>
      <c r="AC174" s="287" t="s">
        <v>208</v>
      </c>
      <c r="AD174" s="287" t="s">
        <v>208</v>
      </c>
      <c r="AE174" s="288" t="s">
        <v>60</v>
      </c>
    </row>
    <row r="175" spans="1:31" s="10" customFormat="1" ht="112" x14ac:dyDescent="0.35">
      <c r="A175" s="434">
        <v>489.30000000000007</v>
      </c>
      <c r="B175" s="435" t="s">
        <v>137</v>
      </c>
      <c r="C175" s="640" t="s">
        <v>915</v>
      </c>
      <c r="D175" s="436" t="s">
        <v>440</v>
      </c>
      <c r="E175" s="437" t="s">
        <v>444</v>
      </c>
      <c r="F175" s="438">
        <v>21</v>
      </c>
      <c r="G175" s="437" t="s">
        <v>591</v>
      </c>
      <c r="H175" s="439" t="s">
        <v>442</v>
      </c>
      <c r="I175" s="440" t="s">
        <v>443</v>
      </c>
      <c r="J175" s="283"/>
      <c r="K175" s="284"/>
      <c r="L175" s="284"/>
      <c r="M175" s="285"/>
      <c r="N175" s="286" t="s">
        <v>208</v>
      </c>
      <c r="O175" s="287" t="s">
        <v>208</v>
      </c>
      <c r="P175" s="287" t="s">
        <v>208</v>
      </c>
      <c r="Q175" s="287" t="s">
        <v>208</v>
      </c>
      <c r="R175" s="287" t="s">
        <v>208</v>
      </c>
      <c r="S175" s="287" t="s">
        <v>208</v>
      </c>
      <c r="T175" s="287" t="s">
        <v>208</v>
      </c>
      <c r="U175" s="287" t="s">
        <v>208</v>
      </c>
      <c r="V175" s="287" t="s">
        <v>208</v>
      </c>
      <c r="W175" s="287" t="s">
        <v>208</v>
      </c>
      <c r="X175" s="287" t="s">
        <v>208</v>
      </c>
      <c r="Y175" s="287" t="s">
        <v>208</v>
      </c>
      <c r="Z175" s="287" t="s">
        <v>208</v>
      </c>
      <c r="AA175" s="287" t="s">
        <v>208</v>
      </c>
      <c r="AB175" s="287" t="s">
        <v>208</v>
      </c>
      <c r="AC175" s="287" t="s">
        <v>208</v>
      </c>
      <c r="AD175" s="287" t="s">
        <v>208</v>
      </c>
      <c r="AE175" s="288" t="s">
        <v>60</v>
      </c>
    </row>
    <row r="176" spans="1:31" s="10" customFormat="1" ht="42.5" thickBot="1" x14ac:dyDescent="0.4">
      <c r="A176" s="450">
        <v>514.1</v>
      </c>
      <c r="B176" s="451" t="s">
        <v>137</v>
      </c>
      <c r="C176" s="642" t="s">
        <v>915</v>
      </c>
      <c r="D176" s="452" t="s">
        <v>294</v>
      </c>
      <c r="E176" s="453" t="s">
        <v>592</v>
      </c>
      <c r="F176" s="454">
        <v>31</v>
      </c>
      <c r="G176" s="453"/>
      <c r="H176" s="455" t="s">
        <v>296</v>
      </c>
      <c r="I176" s="456">
        <v>17</v>
      </c>
      <c r="J176" s="355"/>
      <c r="K176" s="356"/>
      <c r="L176" s="356"/>
      <c r="M176" s="357"/>
      <c r="N176" s="358" t="s">
        <v>208</v>
      </c>
      <c r="O176" s="359" t="s">
        <v>208</v>
      </c>
      <c r="P176" s="359" t="s">
        <v>208</v>
      </c>
      <c r="Q176" s="359" t="s">
        <v>208</v>
      </c>
      <c r="R176" s="359" t="s">
        <v>208</v>
      </c>
      <c r="S176" s="359" t="s">
        <v>208</v>
      </c>
      <c r="T176" s="359" t="s">
        <v>208</v>
      </c>
      <c r="U176" s="359" t="s">
        <v>208</v>
      </c>
      <c r="V176" s="359" t="s">
        <v>208</v>
      </c>
      <c r="W176" s="359" t="s">
        <v>208</v>
      </c>
      <c r="X176" s="359" t="s">
        <v>208</v>
      </c>
      <c r="Y176" s="359" t="s">
        <v>208</v>
      </c>
      <c r="Z176" s="359" t="s">
        <v>208</v>
      </c>
      <c r="AA176" s="359" t="s">
        <v>208</v>
      </c>
      <c r="AB176" s="359" t="s">
        <v>208</v>
      </c>
      <c r="AC176" s="359" t="s">
        <v>208</v>
      </c>
      <c r="AD176" s="359" t="s">
        <v>208</v>
      </c>
      <c r="AE176" s="360" t="s">
        <v>60</v>
      </c>
    </row>
    <row r="177" spans="1:31" ht="28" x14ac:dyDescent="0.35">
      <c r="A177" s="457">
        <v>63.1</v>
      </c>
      <c r="B177" s="458" t="s">
        <v>198</v>
      </c>
      <c r="C177" s="643" t="s">
        <v>913</v>
      </c>
      <c r="D177" s="459" t="s">
        <v>225</v>
      </c>
      <c r="E177" s="460" t="s">
        <v>593</v>
      </c>
      <c r="F177" s="461">
        <v>201760.85</v>
      </c>
      <c r="G177" s="462"/>
      <c r="H177" s="463" t="s">
        <v>227</v>
      </c>
      <c r="I177" s="464" t="s">
        <v>299</v>
      </c>
      <c r="J177" s="465"/>
      <c r="K177" s="466"/>
      <c r="L177" s="466"/>
      <c r="M177" s="467"/>
      <c r="N177" s="236" t="s">
        <v>208</v>
      </c>
      <c r="O177" s="237" t="s">
        <v>208</v>
      </c>
      <c r="P177" s="237" t="s">
        <v>208</v>
      </c>
      <c r="Q177" s="237" t="s">
        <v>208</v>
      </c>
      <c r="R177" s="237" t="s">
        <v>208</v>
      </c>
      <c r="S177" s="237" t="s">
        <v>208</v>
      </c>
      <c r="T177" s="237" t="s">
        <v>208</v>
      </c>
      <c r="U177" s="237" t="s">
        <v>208</v>
      </c>
      <c r="V177" s="237" t="s">
        <v>60</v>
      </c>
      <c r="W177" s="237" t="s">
        <v>60</v>
      </c>
      <c r="X177" s="237" t="s">
        <v>60</v>
      </c>
      <c r="Y177" s="237" t="s">
        <v>208</v>
      </c>
      <c r="Z177" s="237" t="s">
        <v>60</v>
      </c>
      <c r="AA177" s="237" t="s">
        <v>208</v>
      </c>
      <c r="AB177" s="237" t="s">
        <v>60</v>
      </c>
      <c r="AC177" s="237" t="s">
        <v>208</v>
      </c>
      <c r="AD177" s="237" t="s">
        <v>60</v>
      </c>
      <c r="AE177" s="238" t="s">
        <v>60</v>
      </c>
    </row>
    <row r="178" spans="1:31" ht="28" x14ac:dyDescent="0.35">
      <c r="A178" s="468">
        <v>64.099999999999994</v>
      </c>
      <c r="B178" s="469" t="s">
        <v>198</v>
      </c>
      <c r="C178" s="644" t="s">
        <v>913</v>
      </c>
      <c r="D178" s="470" t="s">
        <v>225</v>
      </c>
      <c r="E178" s="471" t="s">
        <v>594</v>
      </c>
      <c r="F178" s="472">
        <v>667225.80000000005</v>
      </c>
      <c r="G178" s="473" t="s">
        <v>595</v>
      </c>
      <c r="H178" s="474" t="s">
        <v>227</v>
      </c>
      <c r="I178" s="475" t="s">
        <v>299</v>
      </c>
      <c r="J178" s="283"/>
      <c r="K178" s="284"/>
      <c r="L178" s="284"/>
      <c r="M178" s="285"/>
      <c r="N178" s="286" t="s">
        <v>208</v>
      </c>
      <c r="O178" s="287" t="s">
        <v>208</v>
      </c>
      <c r="P178" s="287" t="s">
        <v>208</v>
      </c>
      <c r="Q178" s="287" t="s">
        <v>208</v>
      </c>
      <c r="R178" s="287" t="s">
        <v>208</v>
      </c>
      <c r="S178" s="287" t="s">
        <v>208</v>
      </c>
      <c r="T178" s="287" t="s">
        <v>208</v>
      </c>
      <c r="U178" s="287" t="s">
        <v>208</v>
      </c>
      <c r="V178" s="287" t="s">
        <v>60</v>
      </c>
      <c r="W178" s="287" t="s">
        <v>60</v>
      </c>
      <c r="X178" s="287" t="s">
        <v>60</v>
      </c>
      <c r="Y178" s="287" t="s">
        <v>208</v>
      </c>
      <c r="Z178" s="287" t="s">
        <v>60</v>
      </c>
      <c r="AA178" s="287" t="s">
        <v>208</v>
      </c>
      <c r="AB178" s="287" t="s">
        <v>60</v>
      </c>
      <c r="AC178" s="287" t="s">
        <v>208</v>
      </c>
      <c r="AD178" s="287" t="s">
        <v>60</v>
      </c>
      <c r="AE178" s="288" t="s">
        <v>60</v>
      </c>
    </row>
    <row r="179" spans="1:31" ht="84" x14ac:dyDescent="0.35">
      <c r="A179" s="476">
        <v>65.099999999999994</v>
      </c>
      <c r="B179" s="477" t="s">
        <v>198</v>
      </c>
      <c r="C179" s="645" t="s">
        <v>913</v>
      </c>
      <c r="D179" s="478" t="s">
        <v>225</v>
      </c>
      <c r="E179" s="479" t="s">
        <v>596</v>
      </c>
      <c r="F179" s="480">
        <v>368659.91</v>
      </c>
      <c r="G179" s="481" t="s">
        <v>597</v>
      </c>
      <c r="H179" s="482" t="s">
        <v>227</v>
      </c>
      <c r="I179" s="483" t="s">
        <v>299</v>
      </c>
      <c r="J179" s="283"/>
      <c r="K179" s="284"/>
      <c r="L179" s="284"/>
      <c r="M179" s="285"/>
      <c r="N179" s="286" t="s">
        <v>208</v>
      </c>
      <c r="O179" s="287" t="s">
        <v>208</v>
      </c>
      <c r="P179" s="287" t="s">
        <v>208</v>
      </c>
      <c r="Q179" s="287" t="s">
        <v>208</v>
      </c>
      <c r="R179" s="287" t="s">
        <v>208</v>
      </c>
      <c r="S179" s="287" t="s">
        <v>208</v>
      </c>
      <c r="T179" s="287" t="s">
        <v>208</v>
      </c>
      <c r="U179" s="287" t="s">
        <v>208</v>
      </c>
      <c r="V179" s="287" t="s">
        <v>60</v>
      </c>
      <c r="W179" s="287" t="s">
        <v>60</v>
      </c>
      <c r="X179" s="287" t="s">
        <v>60</v>
      </c>
      <c r="Y179" s="287" t="s">
        <v>208</v>
      </c>
      <c r="Z179" s="287" t="s">
        <v>60</v>
      </c>
      <c r="AA179" s="287" t="s">
        <v>208</v>
      </c>
      <c r="AB179" s="287" t="s">
        <v>60</v>
      </c>
      <c r="AC179" s="287" t="s">
        <v>208</v>
      </c>
      <c r="AD179" s="287" t="s">
        <v>60</v>
      </c>
      <c r="AE179" s="288" t="s">
        <v>60</v>
      </c>
    </row>
    <row r="180" spans="1:31" ht="28" x14ac:dyDescent="0.35">
      <c r="A180" s="468">
        <v>68.099999999999994</v>
      </c>
      <c r="B180" s="469" t="s">
        <v>198</v>
      </c>
      <c r="C180" s="644" t="s">
        <v>913</v>
      </c>
      <c r="D180" s="470" t="s">
        <v>225</v>
      </c>
      <c r="E180" s="471" t="s">
        <v>598</v>
      </c>
      <c r="F180" s="472">
        <v>52532</v>
      </c>
      <c r="G180" s="473"/>
      <c r="H180" s="474" t="s">
        <v>227</v>
      </c>
      <c r="I180" s="475" t="s">
        <v>299</v>
      </c>
      <c r="J180" s="283"/>
      <c r="K180" s="284"/>
      <c r="L180" s="284"/>
      <c r="M180" s="285"/>
      <c r="N180" s="286" t="s">
        <v>208</v>
      </c>
      <c r="O180" s="287" t="s">
        <v>208</v>
      </c>
      <c r="P180" s="287" t="s">
        <v>208</v>
      </c>
      <c r="Q180" s="287" t="s">
        <v>208</v>
      </c>
      <c r="R180" s="287" t="s">
        <v>208</v>
      </c>
      <c r="S180" s="287" t="s">
        <v>208</v>
      </c>
      <c r="T180" s="287" t="s">
        <v>208</v>
      </c>
      <c r="U180" s="287" t="s">
        <v>208</v>
      </c>
      <c r="V180" s="287" t="s">
        <v>60</v>
      </c>
      <c r="W180" s="287" t="s">
        <v>60</v>
      </c>
      <c r="X180" s="287" t="s">
        <v>60</v>
      </c>
      <c r="Y180" s="287" t="s">
        <v>208</v>
      </c>
      <c r="Z180" s="287" t="s">
        <v>60</v>
      </c>
      <c r="AA180" s="287" t="s">
        <v>208</v>
      </c>
      <c r="AB180" s="287" t="s">
        <v>208</v>
      </c>
      <c r="AC180" s="287" t="s">
        <v>208</v>
      </c>
      <c r="AD180" s="287" t="s">
        <v>60</v>
      </c>
      <c r="AE180" s="288" t="s">
        <v>60</v>
      </c>
    </row>
    <row r="181" spans="1:31" s="10" customFormat="1" ht="42" customHeight="1" x14ac:dyDescent="0.35">
      <c r="A181" s="476">
        <v>84.1</v>
      </c>
      <c r="B181" s="477" t="s">
        <v>198</v>
      </c>
      <c r="C181" s="645" t="s">
        <v>915</v>
      </c>
      <c r="D181" s="478" t="s">
        <v>435</v>
      </c>
      <c r="E181" s="481" t="s">
        <v>599</v>
      </c>
      <c r="F181" s="480">
        <v>0.76</v>
      </c>
      <c r="G181" s="481"/>
      <c r="H181" s="484" t="s">
        <v>600</v>
      </c>
      <c r="I181" s="483" t="s">
        <v>601</v>
      </c>
      <c r="J181" s="283"/>
      <c r="K181" s="284"/>
      <c r="L181" s="284"/>
      <c r="M181" s="285"/>
      <c r="N181" s="286" t="s">
        <v>208</v>
      </c>
      <c r="O181" s="287" t="s">
        <v>208</v>
      </c>
      <c r="P181" s="287" t="s">
        <v>208</v>
      </c>
      <c r="Q181" s="287" t="s">
        <v>208</v>
      </c>
      <c r="R181" s="287" t="s">
        <v>208</v>
      </c>
      <c r="S181" s="287" t="s">
        <v>208</v>
      </c>
      <c r="T181" s="287" t="s">
        <v>208</v>
      </c>
      <c r="U181" s="287" t="s">
        <v>228</v>
      </c>
      <c r="V181" s="287" t="s">
        <v>228</v>
      </c>
      <c r="W181" s="287" t="s">
        <v>208</v>
      </c>
      <c r="X181" s="287" t="s">
        <v>208</v>
      </c>
      <c r="Y181" s="287" t="s">
        <v>208</v>
      </c>
      <c r="Z181" s="287" t="s">
        <v>228</v>
      </c>
      <c r="AA181" s="287" t="s">
        <v>208</v>
      </c>
      <c r="AB181" s="287" t="s">
        <v>60</v>
      </c>
      <c r="AC181" s="287" t="s">
        <v>208</v>
      </c>
      <c r="AD181" s="287" t="s">
        <v>208</v>
      </c>
      <c r="AE181" s="288" t="s">
        <v>60</v>
      </c>
    </row>
    <row r="182" spans="1:31" s="10" customFormat="1" ht="42" x14ac:dyDescent="0.35">
      <c r="A182" s="468">
        <v>87.1</v>
      </c>
      <c r="B182" s="469" t="s">
        <v>198</v>
      </c>
      <c r="C182" s="644" t="s">
        <v>915</v>
      </c>
      <c r="D182" s="470" t="s">
        <v>602</v>
      </c>
      <c r="E182" s="473" t="s">
        <v>603</v>
      </c>
      <c r="F182" s="472">
        <v>93</v>
      </c>
      <c r="G182" s="473" t="s">
        <v>604</v>
      </c>
      <c r="H182" s="485" t="s">
        <v>605</v>
      </c>
      <c r="I182" s="475">
        <v>17</v>
      </c>
      <c r="J182" s="283"/>
      <c r="K182" s="284"/>
      <c r="L182" s="284"/>
      <c r="M182" s="285"/>
      <c r="N182" s="286" t="s">
        <v>208</v>
      </c>
      <c r="O182" s="287" t="s">
        <v>208</v>
      </c>
      <c r="P182" s="287" t="s">
        <v>208</v>
      </c>
      <c r="Q182" s="287" t="s">
        <v>208</v>
      </c>
      <c r="R182" s="287" t="s">
        <v>208</v>
      </c>
      <c r="S182" s="287" t="s">
        <v>208</v>
      </c>
      <c r="T182" s="287" t="s">
        <v>208</v>
      </c>
      <c r="U182" s="287" t="s">
        <v>208</v>
      </c>
      <c r="V182" s="287" t="s">
        <v>208</v>
      </c>
      <c r="W182" s="287" t="s">
        <v>208</v>
      </c>
      <c r="X182" s="287" t="s">
        <v>208</v>
      </c>
      <c r="Y182" s="287" t="s">
        <v>208</v>
      </c>
      <c r="Z182" s="287" t="s">
        <v>208</v>
      </c>
      <c r="AA182" s="287" t="s">
        <v>208</v>
      </c>
      <c r="AB182" s="287" t="s">
        <v>208</v>
      </c>
      <c r="AC182" s="287" t="s">
        <v>208</v>
      </c>
      <c r="AD182" s="287" t="s">
        <v>208</v>
      </c>
      <c r="AE182" s="288" t="s">
        <v>60</v>
      </c>
    </row>
    <row r="183" spans="1:31" s="10" customFormat="1" ht="42" x14ac:dyDescent="0.35">
      <c r="A183" s="476">
        <v>88.1</v>
      </c>
      <c r="B183" s="477" t="s">
        <v>198</v>
      </c>
      <c r="C183" s="645" t="s">
        <v>915</v>
      </c>
      <c r="D183" s="478" t="s">
        <v>606</v>
      </c>
      <c r="E183" s="481" t="s">
        <v>607</v>
      </c>
      <c r="F183" s="480">
        <v>84</v>
      </c>
      <c r="G183" s="481" t="s">
        <v>608</v>
      </c>
      <c r="H183" s="484" t="s">
        <v>605</v>
      </c>
      <c r="I183" s="483">
        <v>17</v>
      </c>
      <c r="J183" s="283"/>
      <c r="K183" s="284"/>
      <c r="L183" s="284"/>
      <c r="M183" s="285"/>
      <c r="N183" s="286" t="s">
        <v>208</v>
      </c>
      <c r="O183" s="287" t="s">
        <v>208</v>
      </c>
      <c r="P183" s="287" t="s">
        <v>208</v>
      </c>
      <c r="Q183" s="287" t="s">
        <v>208</v>
      </c>
      <c r="R183" s="287" t="s">
        <v>208</v>
      </c>
      <c r="S183" s="287" t="s">
        <v>208</v>
      </c>
      <c r="T183" s="287" t="s">
        <v>208</v>
      </c>
      <c r="U183" s="287" t="s">
        <v>208</v>
      </c>
      <c r="V183" s="287" t="s">
        <v>208</v>
      </c>
      <c r="W183" s="287" t="s">
        <v>208</v>
      </c>
      <c r="X183" s="287" t="s">
        <v>208</v>
      </c>
      <c r="Y183" s="287" t="s">
        <v>208</v>
      </c>
      <c r="Z183" s="287" t="s">
        <v>208</v>
      </c>
      <c r="AA183" s="287" t="s">
        <v>208</v>
      </c>
      <c r="AB183" s="287" t="s">
        <v>208</v>
      </c>
      <c r="AC183" s="287" t="s">
        <v>208</v>
      </c>
      <c r="AD183" s="287" t="s">
        <v>208</v>
      </c>
      <c r="AE183" s="288" t="s">
        <v>60</v>
      </c>
    </row>
    <row r="184" spans="1:31" s="10" customFormat="1" ht="42" x14ac:dyDescent="0.35">
      <c r="A184" s="468">
        <v>111.1</v>
      </c>
      <c r="B184" s="469" t="s">
        <v>198</v>
      </c>
      <c r="C184" s="644" t="s">
        <v>915</v>
      </c>
      <c r="D184" s="470" t="s">
        <v>294</v>
      </c>
      <c r="E184" s="473" t="s">
        <v>609</v>
      </c>
      <c r="F184" s="472" t="s">
        <v>610</v>
      </c>
      <c r="G184" s="473"/>
      <c r="H184" s="474" t="s">
        <v>296</v>
      </c>
      <c r="I184" s="475">
        <v>17</v>
      </c>
      <c r="J184" s="283"/>
      <c r="K184" s="284"/>
      <c r="L184" s="284"/>
      <c r="M184" s="285"/>
      <c r="N184" s="286" t="s">
        <v>208</v>
      </c>
      <c r="O184" s="287" t="s">
        <v>208</v>
      </c>
      <c r="P184" s="287" t="s">
        <v>208</v>
      </c>
      <c r="Q184" s="287" t="s">
        <v>208</v>
      </c>
      <c r="R184" s="287" t="s">
        <v>208</v>
      </c>
      <c r="S184" s="287" t="s">
        <v>208</v>
      </c>
      <c r="T184" s="287" t="s">
        <v>208</v>
      </c>
      <c r="U184" s="287" t="s">
        <v>208</v>
      </c>
      <c r="V184" s="287" t="s">
        <v>208</v>
      </c>
      <c r="W184" s="287" t="s">
        <v>208</v>
      </c>
      <c r="X184" s="287" t="s">
        <v>208</v>
      </c>
      <c r="Y184" s="287" t="s">
        <v>208</v>
      </c>
      <c r="Z184" s="287" t="s">
        <v>208</v>
      </c>
      <c r="AA184" s="287" t="s">
        <v>208</v>
      </c>
      <c r="AB184" s="287" t="s">
        <v>208</v>
      </c>
      <c r="AC184" s="287" t="s">
        <v>208</v>
      </c>
      <c r="AD184" s="287" t="s">
        <v>208</v>
      </c>
      <c r="AE184" s="288" t="s">
        <v>60</v>
      </c>
    </row>
    <row r="185" spans="1:31" s="10" customFormat="1" ht="112.5" thickBot="1" x14ac:dyDescent="0.4">
      <c r="A185" s="486">
        <v>98.1</v>
      </c>
      <c r="B185" s="487" t="s">
        <v>198</v>
      </c>
      <c r="C185" s="646" t="s">
        <v>914</v>
      </c>
      <c r="D185" s="488" t="s">
        <v>611</v>
      </c>
      <c r="E185" s="489" t="s">
        <v>612</v>
      </c>
      <c r="F185" s="490" t="s">
        <v>613</v>
      </c>
      <c r="G185" s="489" t="s">
        <v>614</v>
      </c>
      <c r="H185" s="491" t="s">
        <v>615</v>
      </c>
      <c r="I185" s="492">
        <v>9</v>
      </c>
      <c r="J185" s="493" t="s">
        <v>204</v>
      </c>
      <c r="K185" s="494" t="s">
        <v>205</v>
      </c>
      <c r="L185" s="495" t="s">
        <v>616</v>
      </c>
      <c r="M185" s="496" t="s">
        <v>617</v>
      </c>
      <c r="N185" s="358" t="s">
        <v>208</v>
      </c>
      <c r="O185" s="359" t="s">
        <v>208</v>
      </c>
      <c r="P185" s="359" t="s">
        <v>208</v>
      </c>
      <c r="Q185" s="359" t="s">
        <v>208</v>
      </c>
      <c r="R185" s="359" t="s">
        <v>208</v>
      </c>
      <c r="S185" s="359" t="s">
        <v>208</v>
      </c>
      <c r="T185" s="359" t="s">
        <v>208</v>
      </c>
      <c r="U185" s="359" t="s">
        <v>208</v>
      </c>
      <c r="V185" s="359" t="s">
        <v>208</v>
      </c>
      <c r="W185" s="359" t="s">
        <v>208</v>
      </c>
      <c r="X185" s="359" t="s">
        <v>208</v>
      </c>
      <c r="Y185" s="359" t="s">
        <v>208</v>
      </c>
      <c r="Z185" s="359" t="s">
        <v>208</v>
      </c>
      <c r="AA185" s="359" t="s">
        <v>208</v>
      </c>
      <c r="AB185" s="359" t="s">
        <v>208</v>
      </c>
      <c r="AC185" s="359" t="s">
        <v>208</v>
      </c>
      <c r="AD185" s="359" t="s">
        <v>208</v>
      </c>
      <c r="AE185" s="360" t="s">
        <v>60</v>
      </c>
    </row>
  </sheetData>
  <sheetProtection sheet="1" objects="1" scenarios="1" formatCells="0" formatColumns="0" formatRows="0" insertColumns="0" insertRows="0" insertHyperlinks="0" deleteColumns="0" deleteRows="0" sort="0" autoFilter="0" pivotTables="0"/>
  <autoFilter ref="A3:AE185" xr:uid="{E1050B78-DE87-4F69-A28C-22D8886C5842}"/>
  <mergeCells count="3">
    <mergeCell ref="N2:AE2"/>
    <mergeCell ref="J4:M11"/>
    <mergeCell ref="A1:AE1"/>
  </mergeCells>
  <conditionalFormatting sqref="A12:A185">
    <cfRule type="duplicateValues" dxfId="10" priority="580"/>
  </conditionalFormatting>
  <conditionalFormatting sqref="N12:AE185">
    <cfRule type="containsText" dxfId="9" priority="3" operator="containsText" text="N">
      <formula>NOT(ISERROR(SEARCH("N",N12)))</formula>
    </cfRule>
    <cfRule type="containsText" dxfId="8" priority="4" operator="containsText" text="P">
      <formula>NOT(ISERROR(SEARCH("P",N12)))</formula>
    </cfRule>
    <cfRule type="containsText" dxfId="7" priority="5" operator="containsText" text="S">
      <formula>NOT(ISERROR(SEARCH("S",N12)))</formula>
    </cfRule>
  </conditionalFormatting>
  <hyperlinks>
    <hyperlink ref="H100" r:id="rId1" display="https://www.forestresearch.gov.uk/tools-and-resources/national-forest-inventory/" xr:uid="{3C3126FB-2558-4A37-8BF1-0FDC0C2622C8}"/>
    <hyperlink ref="H106" r:id="rId2" display="H2: Distribution of invasive non-native species and plant pests and diseases (defra.gov.uk)" xr:uid="{D39DEDED-2626-46DD-B836-0B71149CCF75}"/>
    <hyperlink ref="H108" r:id="rId3" display="D4: Relative abundance and/or distribution of widespread species (defra.gov.uk)" xr:uid="{6292E776-AC08-46E6-93CD-652DF5D8A57E}"/>
    <hyperlink ref="H109" r:id="rId4" display="D4: Relative abundance and/or distribution of widespread species (defra.gov.uk)" xr:uid="{7ED1C6DF-3E33-496F-81D8-9E41A35C114C}"/>
    <hyperlink ref="H112" r:id="rId5" display="D4: Relative abundance and/or distribution of widespread species (defra.gov.uk)" xr:uid="{01A5FBBB-CB1D-4588-94FE-F90925DC1743}"/>
    <hyperlink ref="H113" r:id="rId6" display="D4: Relative abundance and/or distribution of widespread species (defra.gov.uk)" xr:uid="{8117F702-8361-41DA-B768-6A26038BBFD7}"/>
    <hyperlink ref="H182" r:id="rId7" display="https://www.gov.uk/government/collections/people-and-nature-survey-for-england" xr:uid="{9CD5191C-A7AC-4B80-85CB-13D83D356D10}"/>
    <hyperlink ref="H183" r:id="rId8" display="https://www.gov.uk/government/collections/people-and-nature-survey-for-england" xr:uid="{130F42AE-3E56-49DE-AD7A-5C8D71FD001D}"/>
    <hyperlink ref="H185" r:id="rId9" display="G3: Enhancement of green and blue infrastructure (defra.gov.uk)" xr:uid="{E0B4B19C-81B8-430F-B819-D8670E5FD36A}"/>
    <hyperlink ref="H131" r:id="rId10" location="woodland" display="https://www.bto.org/our-science/publications/developing-bird-indicators - woodland" xr:uid="{2ABC1710-E9EA-42E2-9B65-0A6F80A0001C}"/>
    <hyperlink ref="H132" r:id="rId11" location="woodland" display="https://www.bto.org/our-science/publications/developing-bird-indicators - woodland" xr:uid="{3151714C-4D45-41FB-8E0B-77B6BA3775D0}"/>
    <hyperlink ref="H133" r:id="rId12" location="woodland" display="https://www.bto.org/our-science/publications/developing-bird-indicators - woodland" xr:uid="{9906B8E5-BF61-41A5-B610-A187B7DFF341}"/>
    <hyperlink ref="H134" r:id="rId13" location="woodland" display="https://www.bto.org/our-science/publications/developing-bird-indicators - woodland" xr:uid="{5E7A9567-8E3F-45C3-8EF7-4A896BED6636}"/>
    <hyperlink ref="H33" r:id="rId14" display="State of the water environment indicator B3: supporting evidence - GOV.UK (www.gov.uk)" xr:uid="{FD631743-CBCE-48FA-AB91-EEA9C6C79549}"/>
    <hyperlink ref="H12" r:id="rId15" display="C2: Seabed subject to high pressure from human activity (defra.gov.uk)" xr:uid="{31124C96-1EEE-4A95-BCB2-1224FB8C79F8}"/>
    <hyperlink ref="H13" r:id="rId16" display="C10: Productive seas: fish and shellfish stocks fished sustainably (defra.gov.uk)" xr:uid="{8371C4CF-E285-4897-9F89-9392B87E3169}"/>
    <hyperlink ref="H52" r:id="rId17" display="State of the water environment indicator B3: supporting evidence - GOV.UK (www.gov.uk)" xr:uid="{E74D9A29-03D7-420B-B015-AE02712BF996}"/>
    <hyperlink ref="H53" r:id="rId18" display="State of the water environment indicator B3: supporting evidence - GOV.UK (www.gov.uk)" xr:uid="{49833907-7056-4323-A172-CEE5F59B5024}"/>
    <hyperlink ref="H54" r:id="rId19" display="H1: Abatement of the number of invasive non-native species entering and establishing against a baseline (defra.gov.uk)" xr:uid="{A5BD8CAE-4FD1-40CF-A98B-A682FBA00CFB}"/>
    <hyperlink ref="H35" r:id="rId20" display="C3: Diverse seas: status of marine mammals and marine birds (defra.gov.uk)" xr:uid="{54FDE65F-C2D0-4217-82AD-02267F2FADEF}"/>
    <hyperlink ref="H36" r:id="rId21" display="C3: Diverse seas: status of marine mammals and marine birds (defra.gov.uk)" xr:uid="{FAF3CBA3-F748-4F5F-9F7C-BA5F74C7DFC5}"/>
    <hyperlink ref="H37" r:id="rId22" display="C3: Diverse seas: status of marine mammals and marine birds (defra.gov.uk)" xr:uid="{92FE543D-2C2A-4B76-BA84-4D19C1C64039}"/>
    <hyperlink ref="H14" r:id="rId23" display="C3: Diverse seas: status of marine mammals and marine birds (defra.gov.uk)" xr:uid="{1D4A05E8-41DB-4526-8174-AF9EEF015591}"/>
    <hyperlink ref="H58" r:id="rId24" display="B4: Condition of bathing waters (defra.gov.uk)" xr:uid="{40BE02DD-A767-4729-81B5-1C0932A8150D}"/>
    <hyperlink ref="H124" r:id="rId25" xr:uid="{0F01D712-12B6-47E0-A702-6E0D10A236B4}"/>
    <hyperlink ref="H125" r:id="rId26" display="CS Soils Report from 2007 - final (nerc.ac.uk)" xr:uid="{95962CD7-B31A-4649-8F23-7CA8F60DD9E1}"/>
    <hyperlink ref="H140" r:id="rId27" display="CS Soils Report from 2007 - final (nerc.ac.uk)" xr:uid="{651E246B-DC23-4822-B072-F9C8A2193F7F}"/>
    <hyperlink ref="H141" r:id="rId28" display="CS Soils Report from 2007 - final (nerc.ac.uk)" xr:uid="{8A291E3C-AFF4-47A3-8BFC-E86BCAD546E2}"/>
    <hyperlink ref="H144" r:id="rId29" display="CS Soils Report from 2007 - final (nerc.ac.uk)" xr:uid="{0611F7B5-3DEC-41B1-86D2-D6D5FEA5A542}"/>
    <hyperlink ref="H149" r:id="rId30" display="https://designatedsites.naturalengland.org.uk/" xr:uid="{E774D184-2CE2-48CF-826D-20CFB213D7A9}"/>
    <hyperlink ref="H61" r:id="rId31" xr:uid="{BAFB364C-7ED5-4C70-9EC7-E36FF49C9EF7}"/>
    <hyperlink ref="H62" r:id="rId32" xr:uid="{EB128A51-F6DB-4718-B7C6-DD14DE05D38E}"/>
    <hyperlink ref="H65" r:id="rId33" display="B5: Water bodies achieving sustainable abstraction criteria (defra.gov.uk)" xr:uid="{21F8CB65-EE9B-4CC8-B18F-151D2909F140}"/>
    <hyperlink ref="H66" r:id="rId34" display="B5: Water bodies achieving sustainable abstraction criteria (defra.gov.uk)" xr:uid="{1246B261-D1A7-4075-BD2F-BCADA8FDD76B}"/>
    <hyperlink ref="H69" r:id="rId35" display="State of the water environment indicator B3: supporting evidence - GOV.UK (www.gov.uk)" xr:uid="{F0EA211F-5268-452F-BE20-093AE516F2F8}"/>
    <hyperlink ref="H70" r:id="rId36" display="State of the water environment indicator B3: supporting evidence - GOV.UK (www.gov.uk)" xr:uid="{AFAC203E-1E05-4373-A0D1-E250F0FB9BE9}"/>
    <hyperlink ref="H71" r:id="rId37" display="State of the water environment indicator B3: supporting evidence - GOV.UK (www.gov.uk)" xr:uid="{5C250ACA-017D-4FF3-A832-C6D1CF184FF5}"/>
    <hyperlink ref="H72" r:id="rId38" display="State of the water environment indicator B3: supporting evidence - GOV.UK (www.gov.uk)" xr:uid="{47F478ED-10A7-4436-9609-9F6D8A440EFE}"/>
    <hyperlink ref="H73" r:id="rId39" display="State of the water environment indicator B3: supporting evidence - GOV.UK (www.gov.uk)" xr:uid="{56FE8C1B-E480-46C9-AB2E-366EA65CC1D3}"/>
    <hyperlink ref="H74" r:id="rId40" display="State of the water environment indicator B3: supporting evidence - GOV.UK (www.gov.uk)" xr:uid="{64D57FB1-A227-4993-8BDE-B61033055CC3}"/>
    <hyperlink ref="H75" r:id="rId41" display="B3: State of the water environment (defra.gov.uk)" xr:uid="{D807D88E-B022-411A-9C90-7DF31A02DC29}"/>
    <hyperlink ref="H76" r:id="rId42" display="CS Soils Report from 2007 - final (nerc.ac.uk)" xr:uid="{5891C7EC-AFB3-45C9-85C6-21C114804E08}"/>
    <hyperlink ref="H78" r:id="rId43" display="State of the water environment indicator B3: supporting evidence - GOV.UK (www.gov.uk)" xr:uid="{7B9EA13D-4098-4E8E-BED8-C3B8AA35A8B4}"/>
    <hyperlink ref="H82" r:id="rId44" display="State of the water environment indicator B3: supporting evidence - GOV.UK (www.gov.uk)" xr:uid="{E5881474-463D-4146-8564-E4AC6CB1CD82}"/>
    <hyperlink ref="H83" r:id="rId45" display="State of the water environment indicator B3: supporting evidence - GOV.UK (www.gov.uk)" xr:uid="{ECC3ED17-2622-4E87-8DA8-85B8C08C8C18}"/>
    <hyperlink ref="H84" r:id="rId46" display="State of the water environment indicator B3: supporting evidence - GOV.UK (www.gov.uk)" xr:uid="{A8377EAC-06B9-4A84-8D9F-2EEA93E06A83}"/>
    <hyperlink ref="H155" r:id="rId47" display="CS Soils Report from 2007 - final (nerc.ac.uk)" xr:uid="{91238075-833C-41A8-9ECF-1CCDA467A389}"/>
    <hyperlink ref="H156" r:id="rId48" display="CS Soils Report from 2007 - final (nerc.ac.uk)" xr:uid="{3DB6EA6B-F17B-4E75-92E1-035E3459FC97}"/>
    <hyperlink ref="H157" r:id="rId49" display="CS Soils Report from 2007 - final (nerc.ac.uk)" xr:uid="{11BE0219-9917-4F80-89B7-A16A05B9FCAF}"/>
    <hyperlink ref="H165" r:id="rId50" display="D4: Relative abundance and/or distribution of widespread species (defra.gov.uk)" xr:uid="{CE50572F-9CB7-4800-BF03-B432BB9E3266}"/>
    <hyperlink ref="H166" r:id="rId51" display="D4: Relative abundance and/or distribution of widespread species (defra.gov.uk)" xr:uid="{C09FD097-CCE6-4E3D-8CDA-91287686B555}"/>
    <hyperlink ref="H169" r:id="rId52" display="D4: Relative abundance and/or distribution of widespread species (defra.gov.uk)" xr:uid="{05C78CD9-7962-4364-A3E9-8C2F079C462D}"/>
    <hyperlink ref="H170" r:id="rId53" display="D4: Relative abundance and/or distribution of widespread species (defra.gov.uk)" xr:uid="{B8D26CA9-DA0F-4783-8052-15C1901EE97B}"/>
    <hyperlink ref="H102" r:id="rId54" display="https://www.forestresearch.gov.uk/tools-and-resources/national-forest-inventory/" xr:uid="{FB5EC4A0-03E7-499C-A42F-9293DEC17A7D}"/>
    <hyperlink ref="H103" r:id="rId55" display="https://www.forestresearch.gov.uk/tools-and-resources/national-forest-inventory/" xr:uid="{44ED807E-5D10-490A-90D3-87CD10FB36E9}"/>
    <hyperlink ref="H104" r:id="rId56" display="https://www.forestresearch.gov.uk/tools-and-resources/national-forest-inventory/" xr:uid="{5294A960-463F-49CF-9B0B-48D1CE455690}"/>
    <hyperlink ref="H101" r:id="rId57" display="https://www.forestresearch.gov.uk/tools-and-resources/national-forest-inventory/" xr:uid="{DC8BC97D-A165-4375-B688-BCD9CA57D79A}"/>
    <hyperlink ref="H105" r:id="rId58" display="https://www.forestresearch.gov.uk/tools-and-resources/national-forest-inventory/" xr:uid="{A8314C1D-165F-454C-A1BB-E181167EEC86}"/>
    <hyperlink ref="H107" r:id="rId59" display="https://designatedsites.naturalengland.org.uk/" xr:uid="{A961AACC-990E-42BF-8760-F40143F1C81F}"/>
    <hyperlink ref="H130" r:id="rId60" display="https://designatedsites.naturalengland.org.uk/" xr:uid="{AD669366-DF91-4F22-A215-9F0390DD0EF5}"/>
    <hyperlink ref="H34" r:id="rId61" display="https://jncc.gov.uk/our-work/article-17-habitats-directive-report-2019-habitats/" xr:uid="{CD624C10-2A20-4A51-AD71-4702B8CC1D01}"/>
    <hyperlink ref="H85" r:id="rId62" display="https://designatedsites.naturalengland.org.uk/" xr:uid="{8AD52509-1F49-44C5-A805-FA4571C6A0A4}"/>
    <hyperlink ref="H114" r:id="rId63" display="https://www.gov.uk/government/statistics/england-biodiversity-indicators/6-woodland-species" xr:uid="{5D7B695F-A103-4BF2-916F-25B96A83BA45}"/>
    <hyperlink ref="H115" r:id="rId64" display="https://www.gov.uk/government/statistics/england-biodiversity-indicators/6-woodland-species" xr:uid="{49F00AC3-FD00-498B-8752-AF08BE8993F4}"/>
    <hyperlink ref="H167" r:id="rId65" display="https://www.gov.uk/government/statistics/england-biodiversity-indicators/5-farmland-species" xr:uid="{68232EF2-66A4-4B8B-9721-C9ACD7A6B6FD}"/>
    <hyperlink ref="H168" r:id="rId66" display="https://www.gov.uk/government/statistics/england-biodiversity-indicators/5-farmland-species" xr:uid="{44B8E6E5-C02C-4F38-9F6B-B72839B162E7}"/>
    <hyperlink ref="H171" r:id="rId67" display="https://www.gov.uk/government/statistics/england-biodiversity-indicators/5-farmland-species" xr:uid="{DB9103D2-FF34-4E23-82B6-BC3DECB50DC9}"/>
    <hyperlink ref="H172" r:id="rId68" display="https://www.gov.uk/government/statistics/england-biodiversity-indicators/5-farmland-species" xr:uid="{F0CDD630-2950-4869-B44A-3243F6D0F645}"/>
    <hyperlink ref="H110" r:id="rId69" display="https://www.gov.uk/government/statistics/england-biodiversity-indicators/6-woodland-species" xr:uid="{F00FA0B3-5144-44A8-8A27-2175A81B4025}"/>
    <hyperlink ref="H111" r:id="rId70" display="https://www.gov.uk/government/statistics/england-biodiversity-indicators/6-woodland-species" xr:uid="{318C64F9-FDD8-4A64-BB0C-0D030060E899}"/>
    <hyperlink ref="H86" r:id="rId71" display="https://www.gov.uk/government/statistics/england-biodiversity-indicators/7-wetland-species" xr:uid="{1769103F-1FCE-4B0E-B884-66A184F34243}"/>
    <hyperlink ref="H87" r:id="rId72" display="https://www.gov.uk/government/statistics/england-biodiversity-indicators/7-wetland-species" xr:uid="{03D003CF-D39D-46C6-90FE-BDE09B762354}"/>
    <hyperlink ref="H88" r:id="rId73" display="https://www.gov.uk/government/statistics/england-biodiversity-indicators/7-wetland-species" xr:uid="{FB8AAEEF-B290-4DF1-9479-3F5441597423}"/>
    <hyperlink ref="H89" r:id="rId74" display="https://www.gov.uk/government/statistics/england-biodiversity-indicators/7-wetland-species" xr:uid="{A5D9F15C-3FA5-4A34-814D-6A4359C2E73C}"/>
    <hyperlink ref="H145" r:id="rId75" xr:uid="{7D9D8390-56CA-422F-A4EB-DA222DEAA711}"/>
    <hyperlink ref="H77" r:id="rId76" xr:uid="{39B4F374-7E5D-458E-BAF5-A5C72A15D1BD}"/>
    <hyperlink ref="H158" r:id="rId77" xr:uid="{C9693ACB-189D-4EE7-88D7-817E4E6E6815}"/>
    <hyperlink ref="H63" r:id="rId78" display="State of the water environment indicator B3: supporting evidence - GOV.UK (www.gov.uk)" xr:uid="{DF943F7D-13EE-451D-91B4-F52AFEC0AE87}"/>
    <hyperlink ref="H97" r:id="rId79" xr:uid="{EBCAA77A-9869-418E-835C-C313E3F399C4}"/>
    <hyperlink ref="H123" r:id="rId80" xr:uid="{7EF244DB-ED6F-4232-AF6C-6FB39A863A0E}"/>
    <hyperlink ref="H142" r:id="rId81" xr:uid="{71A09994-4C11-4FB7-917A-A72991680B9A}"/>
    <hyperlink ref="H64" r:id="rId82" display="State of the water environment indicator B3: supporting evidence - GOV.UK (www.gov.uk)" xr:uid="{53BB051E-FECD-4AF9-8C79-35206B966576}"/>
    <hyperlink ref="H160" r:id="rId83" xr:uid="{E71313C3-D3B3-4812-9A88-B9E8B1FB97BC}"/>
    <hyperlink ref="H161" r:id="rId84" xr:uid="{18BD605F-A901-46E0-9FE1-1EC96F3828E6}"/>
    <hyperlink ref="H51" r:id="rId85" display="https://www.data.gov.uk/dataset/0e9982d3-1fef-47de-9af0-4b1398330d88/saltmarsh-extent-zonation" xr:uid="{E3E338F4-1A54-4BD4-AB93-F18191338017}"/>
    <hyperlink ref="H50" r:id="rId86" display="State of the water environment indicator B3: supporting evidence - GOV.UK (www.gov.uk)" xr:uid="{2745EDF5-C8C2-4EDC-BC9E-83E0119822C1}"/>
    <hyperlink ref="H49" r:id="rId87" display="State of the water environment indicator B3: supporting evidence - GOV.UK (www.gov.uk)" xr:uid="{7F871244-C330-4EA9-9A48-C55F919CBAC1}"/>
    <hyperlink ref="H48" r:id="rId88" display="State of the water environment indicator B3: supporting evidence - GOV.UK (www.gov.uk)" xr:uid="{EED94BE9-44EB-4CF1-83A5-2F3B5B4F3832}"/>
    <hyperlink ref="H47" r:id="rId89" xr:uid="{0B5C219F-ABE6-4FAE-A27D-B4FBCC0AF373}"/>
    <hyperlink ref="H43" r:id="rId90" display="https://designatedsites.naturalengland.org.uk/" xr:uid="{258F3666-2F2D-4C4C-90B5-C0BD9362629F}"/>
    <hyperlink ref="H42" r:id="rId91" display="https://jncc.gov.uk/our-work/uk-marine-protected-area-network-statistics/" xr:uid="{7C7EB731-0ED8-4FEB-A76C-4BFAF1832CF7}"/>
    <hyperlink ref="H41" r:id="rId92" display="C3: Diverse seas: status of marine mammals and marine birds (defra.gov.uk)" xr:uid="{EB31238F-68D2-4B5D-936E-4691DBE0A385}"/>
    <hyperlink ref="H40" r:id="rId93" display="C3: Diverse seas: status of marine mammals and marine birds (defra.gov.uk)" xr:uid="{6E757498-CFD0-46D9-89F3-4379C281079C}"/>
    <hyperlink ref="H39" r:id="rId94" display="C3: Diverse seas: status of marine mammals and marine birds (defra.gov.uk)" xr:uid="{62315E6A-63D6-408E-9851-AE96604EC26C}"/>
    <hyperlink ref="H38" r:id="rId95" display="C3: Diverse seas: status of marine mammals and marine birds (defra.gov.uk)" xr:uid="{F9C0F3F3-234B-4CC4-A2FF-8564BB8A2C0F}"/>
  </hyperlinks>
  <pageMargins left="0.7" right="0.7" top="0.75" bottom="0.75" header="0.3" footer="0.3"/>
  <pageSetup paperSize="9" orientation="portrait" r:id="rId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6092-7192-44EC-ADFA-97F1D2A856F9}">
  <sheetPr codeName="Sheet5"/>
  <dimension ref="A1:L67"/>
  <sheetViews>
    <sheetView zoomScaleNormal="100" workbookViewId="0">
      <pane xSplit="2" ySplit="3" topLeftCell="C4" activePane="bottomRight" state="frozen"/>
      <selection pane="topRight" activeCell="C1" sqref="C1"/>
      <selection pane="bottomLeft" activeCell="A2" sqref="A2"/>
      <selection pane="bottomRight" activeCell="A3" sqref="A3"/>
    </sheetView>
  </sheetViews>
  <sheetFormatPr defaultRowHeight="14.5" x14ac:dyDescent="0.35"/>
  <cols>
    <col min="1" max="1" width="12" customWidth="1"/>
    <col min="2" max="2" width="41.26953125" style="13" customWidth="1"/>
    <col min="3" max="3" width="28.7265625" style="13" customWidth="1"/>
    <col min="4" max="4" width="17.26953125" style="5" customWidth="1"/>
    <col min="5" max="5" width="18.26953125" style="5" customWidth="1"/>
    <col min="6" max="6" width="14.26953125" style="5" customWidth="1"/>
    <col min="7" max="7" width="10.54296875" style="5" customWidth="1"/>
    <col min="8" max="8" width="129.81640625" style="13" customWidth="1"/>
    <col min="9" max="9" width="181.453125" style="13" customWidth="1"/>
    <col min="10" max="10" width="160.81640625" style="13" customWidth="1"/>
    <col min="11" max="12" width="11.54296875" style="5" customWidth="1"/>
    <col min="13" max="99" width="11.54296875" customWidth="1"/>
    <col min="100" max="999" width="12.7265625" customWidth="1"/>
    <col min="1000" max="9999" width="13.81640625" customWidth="1"/>
    <col min="10000" max="16384" width="14.81640625" customWidth="1"/>
  </cols>
  <sheetData>
    <row r="1" spans="1:12" ht="17.5" x14ac:dyDescent="0.35">
      <c r="A1" s="497" t="s">
        <v>94</v>
      </c>
      <c r="B1" s="498"/>
      <c r="C1" s="498"/>
      <c r="D1" s="499"/>
      <c r="E1" s="499"/>
      <c r="F1" s="499"/>
      <c r="G1" s="499"/>
      <c r="H1" s="498"/>
      <c r="I1" s="498"/>
      <c r="J1" s="498"/>
    </row>
    <row r="2" spans="1:12" ht="15" customHeight="1" x14ac:dyDescent="0.35">
      <c r="A2" s="500" t="s">
        <v>618</v>
      </c>
      <c r="B2" s="501"/>
      <c r="C2" s="501"/>
      <c r="D2" s="502"/>
      <c r="E2" s="502"/>
      <c r="F2" s="502"/>
      <c r="G2" s="502"/>
      <c r="H2" s="501"/>
      <c r="I2" s="501"/>
      <c r="J2" s="501"/>
    </row>
    <row r="3" spans="1:12" s="6" customFormat="1" ht="43" customHeight="1" x14ac:dyDescent="0.35">
      <c r="A3" s="503" t="s">
        <v>619</v>
      </c>
      <c r="B3" s="504" t="s">
        <v>620</v>
      </c>
      <c r="C3" s="503" t="s">
        <v>621</v>
      </c>
      <c r="D3" s="503" t="s">
        <v>622</v>
      </c>
      <c r="E3" s="503" t="s">
        <v>623</v>
      </c>
      <c r="F3" s="505" t="s">
        <v>624</v>
      </c>
      <c r="G3" s="503" t="s">
        <v>625</v>
      </c>
      <c r="H3" s="505" t="s">
        <v>626</v>
      </c>
      <c r="I3" s="505" t="s">
        <v>627</v>
      </c>
      <c r="J3" s="506" t="s">
        <v>628</v>
      </c>
      <c r="K3" s="13"/>
      <c r="L3" s="13"/>
    </row>
    <row r="4" spans="1:12" ht="42.5" x14ac:dyDescent="0.35">
      <c r="A4" s="507">
        <v>1</v>
      </c>
      <c r="B4" s="508" t="s">
        <v>629</v>
      </c>
      <c r="C4" s="509" t="s">
        <v>630</v>
      </c>
      <c r="D4" s="510">
        <v>2024</v>
      </c>
      <c r="E4" s="510">
        <v>2023</v>
      </c>
      <c r="F4" s="511" t="s">
        <v>631</v>
      </c>
      <c r="G4" s="512" t="s">
        <v>632</v>
      </c>
      <c r="H4" s="513" t="s">
        <v>633</v>
      </c>
      <c r="I4" s="514" t="s">
        <v>634</v>
      </c>
      <c r="J4" s="61" t="s">
        <v>635</v>
      </c>
    </row>
    <row r="5" spans="1:12" x14ac:dyDescent="0.35">
      <c r="A5" s="515">
        <v>2</v>
      </c>
      <c r="B5" s="516" t="s">
        <v>636</v>
      </c>
      <c r="C5" s="517" t="s">
        <v>637</v>
      </c>
      <c r="D5" s="518">
        <v>2023</v>
      </c>
      <c r="E5" s="518">
        <v>2021</v>
      </c>
      <c r="F5" s="519" t="s">
        <v>638</v>
      </c>
      <c r="G5" s="520" t="s">
        <v>639</v>
      </c>
      <c r="H5" s="521" t="s">
        <v>640</v>
      </c>
      <c r="I5" s="521" t="s">
        <v>641</v>
      </c>
      <c r="J5" s="63" t="s">
        <v>642</v>
      </c>
    </row>
    <row r="6" spans="1:12" ht="28.5" x14ac:dyDescent="0.35">
      <c r="A6" s="522">
        <v>3</v>
      </c>
      <c r="B6" s="523" t="s">
        <v>643</v>
      </c>
      <c r="C6" s="524" t="s">
        <v>23</v>
      </c>
      <c r="D6" s="525">
        <v>2022</v>
      </c>
      <c r="E6" s="525">
        <v>2022</v>
      </c>
      <c r="F6" s="526" t="s">
        <v>638</v>
      </c>
      <c r="G6" s="527" t="s">
        <v>644</v>
      </c>
      <c r="H6" s="528" t="s">
        <v>645</v>
      </c>
      <c r="I6" s="528" t="s">
        <v>646</v>
      </c>
      <c r="J6" s="65" t="s">
        <v>647</v>
      </c>
    </row>
    <row r="7" spans="1:12" ht="112.5" x14ac:dyDescent="0.35">
      <c r="A7" s="515">
        <v>4</v>
      </c>
      <c r="B7" s="516" t="s">
        <v>648</v>
      </c>
      <c r="C7" s="517" t="s">
        <v>649</v>
      </c>
      <c r="D7" s="529">
        <v>2024</v>
      </c>
      <c r="E7" s="529">
        <v>2009</v>
      </c>
      <c r="F7" s="530" t="s">
        <v>650</v>
      </c>
      <c r="G7" s="520" t="s">
        <v>651</v>
      </c>
      <c r="H7" s="521" t="s">
        <v>652</v>
      </c>
      <c r="I7" s="521" t="s">
        <v>653</v>
      </c>
      <c r="J7" s="63" t="s">
        <v>205</v>
      </c>
    </row>
    <row r="8" spans="1:12" ht="70.5" x14ac:dyDescent="0.35">
      <c r="A8" s="522">
        <v>5</v>
      </c>
      <c r="B8" s="523" t="s">
        <v>654</v>
      </c>
      <c r="C8" s="531" t="s">
        <v>655</v>
      </c>
      <c r="D8" s="525" t="s">
        <v>656</v>
      </c>
      <c r="E8" s="525">
        <v>2021</v>
      </c>
      <c r="F8" s="526" t="s">
        <v>638</v>
      </c>
      <c r="G8" s="527" t="s">
        <v>524</v>
      </c>
      <c r="H8" s="528" t="s">
        <v>657</v>
      </c>
      <c r="I8" s="532" t="s">
        <v>658</v>
      </c>
      <c r="J8" s="65" t="s">
        <v>659</v>
      </c>
    </row>
    <row r="9" spans="1:12" ht="56.5" x14ac:dyDescent="0.35">
      <c r="A9" s="515">
        <v>6</v>
      </c>
      <c r="B9" s="516" t="s">
        <v>660</v>
      </c>
      <c r="C9" s="517" t="s">
        <v>86</v>
      </c>
      <c r="D9" s="518" t="s">
        <v>661</v>
      </c>
      <c r="E9" s="518">
        <v>2022</v>
      </c>
      <c r="F9" s="519" t="s">
        <v>638</v>
      </c>
      <c r="G9" s="520" t="s">
        <v>662</v>
      </c>
      <c r="H9" s="521" t="s">
        <v>663</v>
      </c>
      <c r="I9" s="521" t="s">
        <v>664</v>
      </c>
      <c r="J9" s="63" t="s">
        <v>665</v>
      </c>
    </row>
    <row r="10" spans="1:12" ht="70.5" x14ac:dyDescent="0.35">
      <c r="A10" s="522">
        <v>7</v>
      </c>
      <c r="B10" s="523" t="s">
        <v>666</v>
      </c>
      <c r="C10" s="524" t="s">
        <v>88</v>
      </c>
      <c r="D10" s="533" t="s">
        <v>667</v>
      </c>
      <c r="E10" s="533">
        <v>2022</v>
      </c>
      <c r="F10" s="526" t="s">
        <v>668</v>
      </c>
      <c r="G10" s="527" t="s">
        <v>666</v>
      </c>
      <c r="H10" s="534" t="s">
        <v>669</v>
      </c>
      <c r="I10" s="528" t="s">
        <v>670</v>
      </c>
      <c r="J10" s="65" t="s">
        <v>671</v>
      </c>
    </row>
    <row r="11" spans="1:12" ht="28.5" x14ac:dyDescent="0.35">
      <c r="A11" s="515">
        <v>8</v>
      </c>
      <c r="B11" s="516" t="s">
        <v>672</v>
      </c>
      <c r="C11" s="517" t="s">
        <v>673</v>
      </c>
      <c r="D11" s="518">
        <v>2023</v>
      </c>
      <c r="E11" s="518">
        <v>2023</v>
      </c>
      <c r="F11" s="519" t="s">
        <v>650</v>
      </c>
      <c r="G11" s="520" t="s">
        <v>293</v>
      </c>
      <c r="H11" s="535" t="s">
        <v>674</v>
      </c>
      <c r="I11" s="521" t="s">
        <v>675</v>
      </c>
      <c r="J11" s="63" t="s">
        <v>676</v>
      </c>
    </row>
    <row r="12" spans="1:12" ht="28.5" x14ac:dyDescent="0.35">
      <c r="A12" s="522">
        <v>9</v>
      </c>
      <c r="B12" s="523" t="s">
        <v>677</v>
      </c>
      <c r="C12" s="524" t="s">
        <v>49</v>
      </c>
      <c r="D12" s="525">
        <v>2021</v>
      </c>
      <c r="E12" s="525">
        <v>2021</v>
      </c>
      <c r="F12" s="526" t="s">
        <v>650</v>
      </c>
      <c r="G12" s="527" t="s">
        <v>678</v>
      </c>
      <c r="H12" s="528" t="s">
        <v>679</v>
      </c>
      <c r="I12" s="528" t="s">
        <v>680</v>
      </c>
      <c r="J12" s="65" t="s">
        <v>681</v>
      </c>
    </row>
    <row r="13" spans="1:12" ht="28.5" x14ac:dyDescent="0.35">
      <c r="A13" s="515">
        <v>10</v>
      </c>
      <c r="B13" s="516" t="s">
        <v>682</v>
      </c>
      <c r="C13" s="517" t="s">
        <v>637</v>
      </c>
      <c r="D13" s="518">
        <v>2023</v>
      </c>
      <c r="E13" s="518">
        <v>2021</v>
      </c>
      <c r="F13" s="519" t="s">
        <v>638</v>
      </c>
      <c r="G13" s="520" t="s">
        <v>683</v>
      </c>
      <c r="H13" s="521" t="s">
        <v>684</v>
      </c>
      <c r="I13" s="521" t="s">
        <v>685</v>
      </c>
      <c r="J13" s="63"/>
    </row>
    <row r="14" spans="1:12" ht="28.5" x14ac:dyDescent="0.35">
      <c r="A14" s="522">
        <v>11</v>
      </c>
      <c r="B14" s="523" t="s">
        <v>686</v>
      </c>
      <c r="C14" s="524" t="s">
        <v>32</v>
      </c>
      <c r="D14" s="525">
        <v>2019</v>
      </c>
      <c r="E14" s="525">
        <v>2018</v>
      </c>
      <c r="F14" s="526" t="s">
        <v>650</v>
      </c>
      <c r="G14" s="527" t="s">
        <v>255</v>
      </c>
      <c r="H14" s="528" t="s">
        <v>687</v>
      </c>
      <c r="I14" s="528" t="s">
        <v>688</v>
      </c>
      <c r="J14" s="65" t="s">
        <v>689</v>
      </c>
    </row>
    <row r="15" spans="1:12" ht="56.5" x14ac:dyDescent="0.35">
      <c r="A15" s="515">
        <v>12</v>
      </c>
      <c r="B15" s="516" t="s">
        <v>39</v>
      </c>
      <c r="C15" s="517" t="s">
        <v>49</v>
      </c>
      <c r="D15" s="518">
        <v>2022</v>
      </c>
      <c r="E15" s="518">
        <v>2022</v>
      </c>
      <c r="F15" s="519" t="s">
        <v>690</v>
      </c>
      <c r="G15" s="520" t="s">
        <v>691</v>
      </c>
      <c r="H15" s="521" t="s">
        <v>692</v>
      </c>
      <c r="I15" s="521" t="s">
        <v>693</v>
      </c>
      <c r="J15" s="536" t="s">
        <v>694</v>
      </c>
    </row>
    <row r="16" spans="1:12" ht="42.5" x14ac:dyDescent="0.35">
      <c r="A16" s="522">
        <v>13</v>
      </c>
      <c r="B16" s="523" t="s">
        <v>695</v>
      </c>
      <c r="C16" s="524" t="s">
        <v>696</v>
      </c>
      <c r="D16" s="525">
        <v>2022</v>
      </c>
      <c r="E16" s="525">
        <v>2022</v>
      </c>
      <c r="F16" s="526" t="s">
        <v>650</v>
      </c>
      <c r="G16" s="527" t="s">
        <v>697</v>
      </c>
      <c r="H16" s="528" t="s">
        <v>698</v>
      </c>
      <c r="I16" s="528" t="s">
        <v>699</v>
      </c>
      <c r="J16" s="65" t="s">
        <v>700</v>
      </c>
    </row>
    <row r="17" spans="1:10" ht="28.5" x14ac:dyDescent="0.35">
      <c r="A17" s="515">
        <v>14</v>
      </c>
      <c r="B17" s="516" t="s">
        <v>701</v>
      </c>
      <c r="C17" s="517" t="s">
        <v>696</v>
      </c>
      <c r="D17" s="518">
        <v>2021</v>
      </c>
      <c r="E17" s="518">
        <v>2021</v>
      </c>
      <c r="F17" s="519" t="s">
        <v>638</v>
      </c>
      <c r="G17" s="520" t="s">
        <v>702</v>
      </c>
      <c r="H17" s="521" t="s">
        <v>703</v>
      </c>
      <c r="I17" s="521" t="s">
        <v>704</v>
      </c>
      <c r="J17" s="63" t="s">
        <v>705</v>
      </c>
    </row>
    <row r="18" spans="1:10" ht="42.5" x14ac:dyDescent="0.35">
      <c r="A18" s="522">
        <v>15</v>
      </c>
      <c r="B18" s="523" t="s">
        <v>109</v>
      </c>
      <c r="C18" s="524" t="s">
        <v>49</v>
      </c>
      <c r="D18" s="525">
        <v>2022</v>
      </c>
      <c r="E18" s="525">
        <v>2019</v>
      </c>
      <c r="F18" s="526" t="s">
        <v>631</v>
      </c>
      <c r="G18" s="527" t="s">
        <v>706</v>
      </c>
      <c r="H18" s="528" t="s">
        <v>707</v>
      </c>
      <c r="I18" s="528" t="s">
        <v>708</v>
      </c>
      <c r="J18" s="65" t="s">
        <v>709</v>
      </c>
    </row>
    <row r="19" spans="1:10" ht="42.5" x14ac:dyDescent="0.35">
      <c r="A19" s="515">
        <v>16</v>
      </c>
      <c r="B19" s="516" t="s">
        <v>51</v>
      </c>
      <c r="C19" s="517" t="s">
        <v>649</v>
      </c>
      <c r="D19" s="518">
        <v>2020</v>
      </c>
      <c r="E19" s="518">
        <v>2015</v>
      </c>
      <c r="F19" s="519" t="s">
        <v>638</v>
      </c>
      <c r="G19" s="520" t="s">
        <v>463</v>
      </c>
      <c r="H19" s="521" t="s">
        <v>710</v>
      </c>
      <c r="I19" s="521" t="s">
        <v>711</v>
      </c>
      <c r="J19" s="63" t="s">
        <v>712</v>
      </c>
    </row>
    <row r="20" spans="1:10" ht="28.5" x14ac:dyDescent="0.35">
      <c r="A20" s="522">
        <v>17</v>
      </c>
      <c r="B20" s="523" t="s">
        <v>63</v>
      </c>
      <c r="C20" s="524" t="s">
        <v>49</v>
      </c>
      <c r="D20" s="525" t="s">
        <v>713</v>
      </c>
      <c r="E20" s="525" t="s">
        <v>713</v>
      </c>
      <c r="F20" s="526" t="s">
        <v>638</v>
      </c>
      <c r="G20" s="527" t="s">
        <v>605</v>
      </c>
      <c r="H20" s="528" t="s">
        <v>714</v>
      </c>
      <c r="I20" s="528" t="s">
        <v>715</v>
      </c>
      <c r="J20" s="65" t="s">
        <v>716</v>
      </c>
    </row>
    <row r="21" spans="1:10" ht="28.5" x14ac:dyDescent="0.35">
      <c r="A21" s="515">
        <v>18</v>
      </c>
      <c r="B21" s="516" t="s">
        <v>717</v>
      </c>
      <c r="C21" s="517" t="s">
        <v>56</v>
      </c>
      <c r="D21" s="518">
        <v>2022</v>
      </c>
      <c r="E21" s="518">
        <v>2021</v>
      </c>
      <c r="F21" s="519" t="s">
        <v>718</v>
      </c>
      <c r="G21" s="520" t="s">
        <v>719</v>
      </c>
      <c r="H21" s="521" t="s">
        <v>720</v>
      </c>
      <c r="I21" s="521" t="s">
        <v>721</v>
      </c>
      <c r="J21" s="63"/>
    </row>
    <row r="22" spans="1:10" ht="70.5" x14ac:dyDescent="0.35">
      <c r="A22" s="522">
        <v>19</v>
      </c>
      <c r="B22" s="537" t="s">
        <v>722</v>
      </c>
      <c r="C22" s="531" t="s">
        <v>723</v>
      </c>
      <c r="D22" s="538">
        <v>2022</v>
      </c>
      <c r="E22" s="538">
        <v>2022</v>
      </c>
      <c r="F22" s="539" t="s">
        <v>650</v>
      </c>
      <c r="G22" s="527" t="s">
        <v>724</v>
      </c>
      <c r="H22" s="528" t="s">
        <v>725</v>
      </c>
      <c r="I22" s="528" t="s">
        <v>726</v>
      </c>
      <c r="J22" s="65" t="s">
        <v>727</v>
      </c>
    </row>
    <row r="23" spans="1:10" ht="56.5" x14ac:dyDescent="0.35">
      <c r="A23" s="515">
        <v>20</v>
      </c>
      <c r="B23" s="516" t="s">
        <v>728</v>
      </c>
      <c r="C23" s="517" t="s">
        <v>58</v>
      </c>
      <c r="D23" s="518">
        <v>2023</v>
      </c>
      <c r="E23" s="518">
        <v>2021</v>
      </c>
      <c r="F23" s="519" t="s">
        <v>729</v>
      </c>
      <c r="G23" s="520" t="s">
        <v>730</v>
      </c>
      <c r="H23" s="521" t="s">
        <v>731</v>
      </c>
      <c r="I23" s="521" t="s">
        <v>732</v>
      </c>
      <c r="J23" s="63" t="s">
        <v>733</v>
      </c>
    </row>
    <row r="24" spans="1:10" ht="28.5" x14ac:dyDescent="0.35">
      <c r="A24" s="522">
        <v>21</v>
      </c>
      <c r="B24" s="523" t="s">
        <v>734</v>
      </c>
      <c r="C24" s="524" t="s">
        <v>8</v>
      </c>
      <c r="D24" s="525">
        <v>2018</v>
      </c>
      <c r="E24" s="525">
        <v>2015</v>
      </c>
      <c r="F24" s="526" t="s">
        <v>729</v>
      </c>
      <c r="G24" s="527" t="s">
        <v>735</v>
      </c>
      <c r="H24" s="528" t="s">
        <v>736</v>
      </c>
      <c r="I24" s="528" t="s">
        <v>737</v>
      </c>
      <c r="J24" s="65" t="s">
        <v>738</v>
      </c>
    </row>
    <row r="25" spans="1:10" ht="42.5" x14ac:dyDescent="0.35">
      <c r="A25" s="515">
        <v>22</v>
      </c>
      <c r="B25" s="516" t="s">
        <v>739</v>
      </c>
      <c r="C25" s="517" t="s">
        <v>32</v>
      </c>
      <c r="D25" s="518">
        <v>2023</v>
      </c>
      <c r="E25" s="518">
        <v>2023</v>
      </c>
      <c r="F25" s="519" t="s">
        <v>729</v>
      </c>
      <c r="G25" s="520" t="s">
        <v>288</v>
      </c>
      <c r="H25" s="521" t="s">
        <v>740</v>
      </c>
      <c r="I25" s="521" t="s">
        <v>741</v>
      </c>
      <c r="J25" s="63" t="s">
        <v>742</v>
      </c>
    </row>
    <row r="26" spans="1:10" ht="42.5" x14ac:dyDescent="0.35">
      <c r="A26" s="522">
        <v>23</v>
      </c>
      <c r="B26" s="523" t="s">
        <v>743</v>
      </c>
      <c r="C26" s="524" t="s">
        <v>18</v>
      </c>
      <c r="D26" s="525">
        <v>2019</v>
      </c>
      <c r="E26" s="525">
        <v>2019</v>
      </c>
      <c r="F26" s="526" t="s">
        <v>729</v>
      </c>
      <c r="G26" s="527" t="s">
        <v>744</v>
      </c>
      <c r="H26" s="528" t="s">
        <v>745</v>
      </c>
      <c r="I26" s="528" t="s">
        <v>746</v>
      </c>
      <c r="J26" s="65" t="s">
        <v>747</v>
      </c>
    </row>
    <row r="27" spans="1:10" ht="70.5" x14ac:dyDescent="0.35">
      <c r="A27" s="515">
        <v>24</v>
      </c>
      <c r="B27" s="516" t="s">
        <v>748</v>
      </c>
      <c r="C27" s="517" t="s">
        <v>23</v>
      </c>
      <c r="D27" s="518">
        <v>2023</v>
      </c>
      <c r="E27" s="518">
        <v>2019</v>
      </c>
      <c r="F27" s="519" t="s">
        <v>631</v>
      </c>
      <c r="G27" s="520" t="s">
        <v>749</v>
      </c>
      <c r="H27" s="521" t="s">
        <v>750</v>
      </c>
      <c r="I27" s="521" t="s">
        <v>751</v>
      </c>
      <c r="J27" s="63" t="s">
        <v>752</v>
      </c>
    </row>
    <row r="28" spans="1:10" ht="28.5" x14ac:dyDescent="0.35">
      <c r="A28" s="522">
        <v>25</v>
      </c>
      <c r="B28" s="523" t="s">
        <v>753</v>
      </c>
      <c r="C28" s="524" t="s">
        <v>23</v>
      </c>
      <c r="D28" s="525">
        <v>2023</v>
      </c>
      <c r="E28" s="525">
        <v>2022</v>
      </c>
      <c r="F28" s="526" t="s">
        <v>631</v>
      </c>
      <c r="G28" s="527" t="s">
        <v>754</v>
      </c>
      <c r="H28" s="528" t="s">
        <v>755</v>
      </c>
      <c r="I28" s="528" t="s">
        <v>756</v>
      </c>
      <c r="J28" s="65" t="s">
        <v>757</v>
      </c>
    </row>
    <row r="29" spans="1:10" ht="28.5" x14ac:dyDescent="0.35">
      <c r="A29" s="515">
        <v>26</v>
      </c>
      <c r="B29" s="540" t="s">
        <v>758</v>
      </c>
      <c r="C29" s="541" t="s">
        <v>696</v>
      </c>
      <c r="D29" s="542" t="s">
        <v>759</v>
      </c>
      <c r="E29" s="542" t="s">
        <v>759</v>
      </c>
      <c r="F29" s="543" t="s">
        <v>650</v>
      </c>
      <c r="G29" s="520" t="s">
        <v>760</v>
      </c>
      <c r="H29" s="521" t="s">
        <v>761</v>
      </c>
      <c r="I29" s="521" t="s">
        <v>762</v>
      </c>
      <c r="J29" s="63" t="s">
        <v>763</v>
      </c>
    </row>
    <row r="30" spans="1:10" ht="70.5" x14ac:dyDescent="0.35">
      <c r="A30" s="522">
        <v>27</v>
      </c>
      <c r="B30" s="544" t="s">
        <v>764</v>
      </c>
      <c r="C30" s="545" t="s">
        <v>765</v>
      </c>
      <c r="D30" s="546" t="s">
        <v>766</v>
      </c>
      <c r="E30" s="546" t="s">
        <v>767</v>
      </c>
      <c r="F30" s="547" t="s">
        <v>638</v>
      </c>
      <c r="G30" s="527" t="s">
        <v>768</v>
      </c>
      <c r="H30" s="528" t="s">
        <v>769</v>
      </c>
      <c r="I30" s="528" t="s">
        <v>770</v>
      </c>
      <c r="J30" s="65" t="s">
        <v>771</v>
      </c>
    </row>
    <row r="31" spans="1:10" ht="28.5" x14ac:dyDescent="0.35">
      <c r="A31" s="515">
        <v>28</v>
      </c>
      <c r="B31" s="540" t="s">
        <v>772</v>
      </c>
      <c r="C31" s="548" t="s">
        <v>32</v>
      </c>
      <c r="D31" s="542" t="s">
        <v>766</v>
      </c>
      <c r="E31" s="542" t="s">
        <v>759</v>
      </c>
      <c r="F31" s="543" t="s">
        <v>638</v>
      </c>
      <c r="G31" s="520" t="s">
        <v>773</v>
      </c>
      <c r="H31" s="521" t="s">
        <v>774</v>
      </c>
      <c r="I31" s="521" t="s">
        <v>775</v>
      </c>
      <c r="J31" s="63" t="s">
        <v>776</v>
      </c>
    </row>
    <row r="32" spans="1:10" ht="28.5" x14ac:dyDescent="0.35">
      <c r="A32" s="522">
        <v>29</v>
      </c>
      <c r="B32" s="544" t="s">
        <v>777</v>
      </c>
      <c r="C32" s="545" t="s">
        <v>56</v>
      </c>
      <c r="D32" s="546" t="s">
        <v>767</v>
      </c>
      <c r="E32" s="546" t="s">
        <v>767</v>
      </c>
      <c r="F32" s="547" t="s">
        <v>778</v>
      </c>
      <c r="G32" s="527" t="s">
        <v>779</v>
      </c>
      <c r="H32" s="528" t="s">
        <v>780</v>
      </c>
      <c r="I32" s="528" t="s">
        <v>781</v>
      </c>
      <c r="J32" s="65" t="s">
        <v>782</v>
      </c>
    </row>
    <row r="33" spans="1:10" ht="84.5" x14ac:dyDescent="0.35">
      <c r="A33" s="549">
        <v>30</v>
      </c>
      <c r="B33" s="550" t="s">
        <v>783</v>
      </c>
      <c r="C33" s="551" t="s">
        <v>23</v>
      </c>
      <c r="D33" s="552" t="s">
        <v>784</v>
      </c>
      <c r="E33" s="552" t="s">
        <v>785</v>
      </c>
      <c r="F33" s="553" t="s">
        <v>650</v>
      </c>
      <c r="G33" s="554" t="s">
        <v>322</v>
      </c>
      <c r="H33" s="555" t="s">
        <v>786</v>
      </c>
      <c r="I33" s="555" t="s">
        <v>787</v>
      </c>
      <c r="J33" s="68" t="s">
        <v>788</v>
      </c>
    </row>
    <row r="38" spans="1:10" x14ac:dyDescent="0.35">
      <c r="A38" s="7"/>
      <c r="B38" s="17"/>
      <c r="C38" s="18"/>
      <c r="D38"/>
      <c r="E38"/>
      <c r="F38" s="19"/>
      <c r="G38" s="20"/>
      <c r="H38" s="21"/>
      <c r="I38" s="6"/>
    </row>
    <row r="39" spans="1:10" x14ac:dyDescent="0.35">
      <c r="A39" s="7"/>
      <c r="B39" s="17"/>
      <c r="C39" s="18"/>
      <c r="D39" s="22"/>
      <c r="E39" s="22"/>
      <c r="F39" s="19"/>
      <c r="G39" s="20"/>
    </row>
    <row r="40" spans="1:10" x14ac:dyDescent="0.35">
      <c r="A40" s="7"/>
      <c r="B40" s="17"/>
      <c r="C40" s="18"/>
      <c r="D40" s="22"/>
      <c r="E40" s="22"/>
      <c r="F40" s="19"/>
      <c r="G40" s="20"/>
    </row>
    <row r="41" spans="1:10" x14ac:dyDescent="0.35">
      <c r="A41" s="7"/>
      <c r="B41" s="17"/>
      <c r="C41" s="18"/>
      <c r="D41" s="23"/>
      <c r="E41" s="23"/>
      <c r="F41" s="24"/>
      <c r="G41" s="20"/>
    </row>
    <row r="42" spans="1:10" x14ac:dyDescent="0.35">
      <c r="A42" s="7"/>
      <c r="B42" s="17"/>
      <c r="C42" s="6"/>
      <c r="D42" s="22"/>
      <c r="E42" s="22"/>
      <c r="F42" s="19"/>
      <c r="G42" s="20"/>
      <c r="I42" s="25"/>
    </row>
    <row r="43" spans="1:10" x14ac:dyDescent="0.35">
      <c r="A43" s="7"/>
      <c r="B43" s="17"/>
      <c r="C43" s="18"/>
      <c r="D43" s="22"/>
      <c r="E43" s="22"/>
      <c r="F43" s="19"/>
      <c r="G43" s="20"/>
    </row>
    <row r="44" spans="1:10" x14ac:dyDescent="0.35">
      <c r="A44" s="7"/>
      <c r="B44" s="17"/>
      <c r="C44" s="18"/>
      <c r="D44"/>
      <c r="E44"/>
      <c r="F44" s="19"/>
      <c r="G44" s="20"/>
      <c r="H44" s="21"/>
    </row>
    <row r="45" spans="1:10" x14ac:dyDescent="0.35">
      <c r="A45" s="7"/>
      <c r="B45" s="17"/>
      <c r="C45" s="18"/>
      <c r="D45" s="22"/>
      <c r="E45" s="22"/>
      <c r="F45" s="19"/>
      <c r="G45" s="20"/>
      <c r="H45" s="21"/>
    </row>
    <row r="46" spans="1:10" x14ac:dyDescent="0.35">
      <c r="A46" s="7"/>
      <c r="B46" s="17"/>
      <c r="C46" s="18"/>
      <c r="D46" s="22"/>
      <c r="E46" s="22"/>
      <c r="F46" s="19"/>
      <c r="G46" s="20"/>
    </row>
    <row r="47" spans="1:10" x14ac:dyDescent="0.35">
      <c r="A47" s="7"/>
      <c r="B47" s="17"/>
      <c r="C47" s="18"/>
      <c r="D47" s="22"/>
      <c r="E47" s="22"/>
      <c r="F47" s="19"/>
      <c r="G47" s="20"/>
    </row>
    <row r="48" spans="1:10" x14ac:dyDescent="0.35">
      <c r="A48" s="7"/>
      <c r="B48" s="17"/>
      <c r="C48" s="18"/>
      <c r="D48" s="22"/>
      <c r="E48" s="22"/>
      <c r="F48" s="19"/>
      <c r="G48" s="20"/>
    </row>
    <row r="49" spans="1:10" x14ac:dyDescent="0.35">
      <c r="A49" s="7"/>
      <c r="B49" s="17"/>
      <c r="C49" s="18"/>
      <c r="D49" s="22"/>
      <c r="E49" s="22"/>
      <c r="F49" s="19"/>
      <c r="G49" s="20"/>
      <c r="J49" s="26"/>
    </row>
    <row r="50" spans="1:10" x14ac:dyDescent="0.35">
      <c r="A50" s="7"/>
      <c r="B50" s="17"/>
      <c r="C50" s="18"/>
      <c r="D50" s="22"/>
      <c r="E50" s="22"/>
      <c r="F50" s="19"/>
      <c r="G50" s="20"/>
    </row>
    <row r="51" spans="1:10" x14ac:dyDescent="0.35">
      <c r="A51" s="7"/>
      <c r="B51" s="17"/>
      <c r="C51" s="18"/>
      <c r="D51" s="22"/>
      <c r="E51" s="22"/>
      <c r="F51" s="19"/>
      <c r="G51" s="20"/>
    </row>
    <row r="52" spans="1:10" x14ac:dyDescent="0.35">
      <c r="A52" s="7"/>
      <c r="B52" s="17"/>
      <c r="C52" s="18"/>
      <c r="D52" s="22"/>
      <c r="E52" s="22"/>
      <c r="F52" s="19"/>
      <c r="G52" s="20"/>
    </row>
    <row r="53" spans="1:10" x14ac:dyDescent="0.35">
      <c r="A53" s="7"/>
      <c r="B53" s="17"/>
      <c r="C53" s="18"/>
      <c r="D53" s="22"/>
      <c r="E53" s="22"/>
      <c r="F53" s="19"/>
      <c r="G53" s="20"/>
    </row>
    <row r="54" spans="1:10" x14ac:dyDescent="0.35">
      <c r="A54" s="7"/>
      <c r="B54" s="17"/>
      <c r="C54" s="18"/>
      <c r="D54" s="22"/>
      <c r="E54" s="22"/>
      <c r="F54" s="19"/>
      <c r="G54" s="20"/>
    </row>
    <row r="55" spans="1:10" x14ac:dyDescent="0.35">
      <c r="A55" s="7"/>
      <c r="B55" s="17"/>
      <c r="C55" s="18"/>
      <c r="D55" s="22"/>
      <c r="E55" s="22"/>
      <c r="F55" s="19"/>
      <c r="G55" s="20"/>
    </row>
    <row r="56" spans="1:10" x14ac:dyDescent="0.35">
      <c r="A56" s="7"/>
      <c r="B56" s="27"/>
      <c r="C56" s="6"/>
      <c r="D56" s="28"/>
      <c r="E56" s="28"/>
      <c r="F56" s="29"/>
      <c r="G56" s="20"/>
    </row>
    <row r="57" spans="1:10" x14ac:dyDescent="0.35">
      <c r="A57" s="7"/>
      <c r="B57" s="17"/>
      <c r="C57" s="18"/>
      <c r="D57" s="22"/>
      <c r="E57" s="22"/>
      <c r="F57" s="19"/>
      <c r="G57" s="20"/>
    </row>
    <row r="58" spans="1:10" x14ac:dyDescent="0.35">
      <c r="A58" s="7"/>
      <c r="B58" s="17"/>
      <c r="C58" s="18"/>
      <c r="D58" s="22"/>
      <c r="E58" s="22"/>
      <c r="F58" s="19"/>
      <c r="G58" s="20"/>
    </row>
    <row r="59" spans="1:10" x14ac:dyDescent="0.35">
      <c r="A59" s="7"/>
      <c r="B59" s="17"/>
      <c r="C59" s="18"/>
      <c r="D59" s="22"/>
      <c r="E59" s="22"/>
      <c r="F59" s="19"/>
      <c r="G59" s="20"/>
    </row>
    <row r="60" spans="1:10" x14ac:dyDescent="0.35">
      <c r="A60" s="7"/>
      <c r="B60" s="17"/>
      <c r="C60" s="18"/>
      <c r="D60" s="22"/>
      <c r="E60" s="22"/>
      <c r="F60" s="19"/>
      <c r="G60" s="20"/>
    </row>
    <row r="61" spans="1:10" x14ac:dyDescent="0.35">
      <c r="A61" s="7"/>
      <c r="B61" s="17"/>
      <c r="C61" s="18"/>
      <c r="D61" s="22"/>
      <c r="E61" s="22"/>
      <c r="F61" s="19"/>
      <c r="G61" s="20"/>
    </row>
    <row r="62" spans="1:10" x14ac:dyDescent="0.35">
      <c r="A62" s="7"/>
      <c r="B62" s="17"/>
      <c r="C62" s="18"/>
      <c r="D62" s="22"/>
      <c r="E62" s="22"/>
      <c r="F62" s="19"/>
      <c r="G62" s="20"/>
    </row>
    <row r="63" spans="1:10" x14ac:dyDescent="0.35">
      <c r="A63" s="7"/>
      <c r="B63" s="27"/>
      <c r="D63" s="30"/>
      <c r="E63" s="30"/>
      <c r="G63" s="20"/>
    </row>
    <row r="64" spans="1:10" x14ac:dyDescent="0.35">
      <c r="A64" s="7"/>
      <c r="B64" s="31"/>
      <c r="D64" s="30"/>
      <c r="E64" s="30"/>
      <c r="G64" s="20"/>
    </row>
    <row r="65" spans="1:7" x14ac:dyDescent="0.35">
      <c r="A65" s="7"/>
      <c r="B65" s="27"/>
      <c r="C65" s="6"/>
      <c r="D65" s="30"/>
      <c r="E65" s="30"/>
      <c r="G65" s="20"/>
    </row>
    <row r="66" spans="1:7" x14ac:dyDescent="0.35">
      <c r="A66" s="7"/>
      <c r="B66" s="31"/>
      <c r="D66" s="30"/>
      <c r="E66" s="30"/>
      <c r="G66" s="20"/>
    </row>
    <row r="67" spans="1:7" x14ac:dyDescent="0.35">
      <c r="A67" s="7"/>
      <c r="B67" s="31"/>
      <c r="D67" s="30"/>
      <c r="E67" s="30"/>
      <c r="G67" s="20"/>
    </row>
  </sheetData>
  <sheetProtection sheet="1" objects="1" scenarios="1"/>
  <hyperlinks>
    <hyperlink ref="G5" r:id="rId1" display="August Seal Counts – England | SMRU (st-andrews.ac.uk)" xr:uid="{1C19C35C-21B7-4F27-82DB-8FBEBFF811CF}"/>
    <hyperlink ref="G6" r:id="rId2" xr:uid="{5E481BD6-90F9-4347-BA73-1E84C3A246EB}"/>
    <hyperlink ref="G8" r:id="rId3" location="woodland" xr:uid="{702D0D0D-A674-4DFA-9C5C-4627E95F7F98}"/>
    <hyperlink ref="G9" r:id="rId4" display="Butterflies in England: species of the wider countryside on farmland and in woodland - GOV.UK (www.gov.uk)" xr:uid="{1742FEAD-81F3-48E1-A9B4-4EFD46A766EB}"/>
    <hyperlink ref="G10" r:id="rId5" display="Home | Countryside Survey" xr:uid="{C0C83CE4-0AB0-42BD-9B64-BDD2FDECACCF}"/>
    <hyperlink ref="G11" r:id="rId6" display="Site Search (naturalengland.org.uk)" xr:uid="{2257CAF2-6DA0-4766-A2F7-AE41AE624E41}"/>
    <hyperlink ref="G12" r:id="rId7" xr:uid="{3D6A8F92-9ECF-4EF9-9D7A-593B369A3FE0}"/>
    <hyperlink ref="G13" r:id="rId8" display="Grey Seal Pup Production – England | SMRU (st-andrews.ac.uk)" xr:uid="{FCD2A246-0DB1-41E0-8003-A382D4D9D8DF}"/>
    <hyperlink ref="G14" r:id="rId9" display="Article 17 Habitats Directive Report 2019 (Habitats) | JNCC - Adviser to Government on Nature Conservation" xr:uid="{6671428C-5EAD-41EE-8CB6-0519C797DC8C}"/>
    <hyperlink ref="G15" r:id="rId10" xr:uid="{BBC6F78E-628D-4ACA-B0D0-DF6345E5C63B}"/>
    <hyperlink ref="G16" r:id="rId11" xr:uid="{F590AFE0-3605-43FE-84B2-2E3FA8B964FC}"/>
    <hyperlink ref="G17" r:id="rId12" xr:uid="{DCDFB7A8-EF00-449E-AB98-2FFC675BA5D8}"/>
    <hyperlink ref="G18" r:id="rId13" xr:uid="{1B0B5AC7-425F-4AC0-A334-5C8B225F759B}"/>
    <hyperlink ref="G19" r:id="rId14" xr:uid="{33404EBA-F495-42B0-A733-ED82673E173D}"/>
    <hyperlink ref="G20" r:id="rId15" xr:uid="{98E6BDBB-82DC-4D39-85B9-14D115A67894}"/>
    <hyperlink ref="G23" r:id="rId16" xr:uid="{157C780C-C127-4508-A2F4-D89E6179D89E}"/>
    <hyperlink ref="G24" r:id="rId17" xr:uid="{5D46DFFC-2709-423C-B80A-3CAC27255C78}"/>
    <hyperlink ref="G25" r:id="rId18" display="UK Marine Protected Area network statistics | JNCC - Adviser to Government on Nature Conservation" xr:uid="{49870B1C-B5DB-4E95-8276-FE8942E3F279}"/>
    <hyperlink ref="G26" r:id="rId19" xr:uid="{10582E46-DACF-47D7-968C-F28FEADC453D}"/>
    <hyperlink ref="G27" r:id="rId20" xr:uid="{942BE503-E9A3-404D-BBBD-4289FCD732CE}"/>
    <hyperlink ref="G28" r:id="rId21" xr:uid="{1B5C3A76-226F-406D-AFA1-1393EC128B84}"/>
    <hyperlink ref="G30" r:id="rId22" xr:uid="{E1D238EC-D534-4171-9B85-BA7E392D6B3C}"/>
    <hyperlink ref="G31" r:id="rId23" xr:uid="{3F4464B8-2874-473C-A083-7D8E54104E80}"/>
    <hyperlink ref="G21" r:id="rId24" location="built-up-areas" xr:uid="{679AAE1C-FE00-4630-852E-5B9B102CF53B}"/>
    <hyperlink ref="G32" r:id="rId25" xr:uid="{CAEBB27A-B3C9-42B8-8B4D-2F88E2F73BAB}"/>
    <hyperlink ref="G4" r:id="rId26" xr:uid="{F3C2C4EB-0FDA-40CB-B478-90979FA8921B}"/>
    <hyperlink ref="G22" r:id="rId27" xr:uid="{D559F1B6-53B5-4A0D-B5FC-3BB0361A745A}"/>
    <hyperlink ref="G29" r:id="rId28" xr:uid="{EDB74E6B-F06F-402C-B53D-BCE9E1A813F1}"/>
    <hyperlink ref="G7" r:id="rId29" xr:uid="{F8C256F7-CD65-4A40-B698-3932BF60147B}"/>
    <hyperlink ref="G33" r:id="rId30" display="https://www.data.gov.uk/dataset/0e9982d3-1fef-47de-9af0-4b1398330d88/saltmarsh-extent-zonation" xr:uid="{4B359658-4A0D-423A-9667-FE90ED8F0445}"/>
  </hyperlinks>
  <pageMargins left="0.7" right="0.7" top="0.75" bottom="0.75" header="0.3" footer="0.3"/>
  <pageSetup paperSize="9" orientation="portrait" r:id="rId3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1369C-FDF5-41A8-9BA0-6B1A809CFE75}">
  <sheetPr codeName="Sheet6"/>
  <dimension ref="A1:AE44"/>
  <sheetViews>
    <sheetView zoomScale="90" zoomScaleNormal="90" workbookViewId="0">
      <pane xSplit="3" ySplit="3" topLeftCell="D4" activePane="bottomRight" state="frozen"/>
      <selection pane="topRight" activeCell="C1" sqref="C1"/>
      <selection pane="bottomLeft" activeCell="A4" sqref="A4"/>
      <selection pane="bottomRight" activeCell="A2" sqref="A2:A3"/>
    </sheetView>
  </sheetViews>
  <sheetFormatPr defaultColWidth="9.1796875" defaultRowHeight="14.5" x14ac:dyDescent="0.35"/>
  <cols>
    <col min="1" max="1" width="12.1796875" style="6" customWidth="1"/>
    <col min="2" max="2" width="16.81640625" style="6" customWidth="1"/>
    <col min="3" max="3" width="32.1796875" style="6" customWidth="1"/>
    <col min="4" max="7" width="4" style="6" customWidth="1"/>
    <col min="8" max="8" width="4.81640625" style="6" customWidth="1"/>
    <col min="9" max="11" width="4" style="6" customWidth="1"/>
    <col min="12" max="29" width="4.453125" style="6" customWidth="1"/>
    <col min="30" max="30" width="84.453125" style="6" customWidth="1"/>
    <col min="31" max="16384" width="9.1796875" style="6"/>
  </cols>
  <sheetData>
    <row r="1" spans="1:31" ht="16" thickBot="1" x14ac:dyDescent="0.4">
      <c r="A1" s="556" t="s">
        <v>94</v>
      </c>
      <c r="C1" s="662"/>
      <c r="AD1" s="44"/>
    </row>
    <row r="2" spans="1:31" ht="58" customHeight="1" thickBot="1" x14ac:dyDescent="0.4">
      <c r="A2" s="674" t="s">
        <v>912</v>
      </c>
      <c r="B2" s="682" t="s">
        <v>789</v>
      </c>
      <c r="C2" s="682" t="s">
        <v>790</v>
      </c>
      <c r="D2" s="676" t="s">
        <v>791</v>
      </c>
      <c r="E2" s="676"/>
      <c r="F2" s="676"/>
      <c r="G2" s="676"/>
      <c r="H2" s="676"/>
      <c r="I2" s="676"/>
      <c r="J2" s="676"/>
      <c r="K2" s="677"/>
      <c r="L2" s="676" t="s">
        <v>792</v>
      </c>
      <c r="M2" s="678"/>
      <c r="N2" s="678"/>
      <c r="O2" s="678"/>
      <c r="P2" s="678"/>
      <c r="Q2" s="678"/>
      <c r="R2" s="678"/>
      <c r="S2" s="678"/>
      <c r="T2" s="678"/>
      <c r="U2" s="678"/>
      <c r="V2" s="678"/>
      <c r="W2" s="678"/>
      <c r="X2" s="678"/>
      <c r="Y2" s="678"/>
      <c r="Z2" s="678"/>
      <c r="AA2" s="678"/>
      <c r="AB2" s="678"/>
      <c r="AC2" s="679"/>
      <c r="AD2" s="680" t="s">
        <v>793</v>
      </c>
    </row>
    <row r="3" spans="1:31" ht="130.5" customHeight="1" thickBot="1" x14ac:dyDescent="0.4">
      <c r="A3" s="675"/>
      <c r="B3" s="681"/>
      <c r="C3" s="681"/>
      <c r="D3" s="557" t="s">
        <v>107</v>
      </c>
      <c r="E3" s="558" t="s">
        <v>106</v>
      </c>
      <c r="F3" s="559" t="s">
        <v>194</v>
      </c>
      <c r="G3" s="560" t="s">
        <v>195</v>
      </c>
      <c r="H3" s="561" t="s">
        <v>197</v>
      </c>
      <c r="I3" s="562" t="s">
        <v>145</v>
      </c>
      <c r="J3" s="563" t="s">
        <v>137</v>
      </c>
      <c r="K3" s="564" t="s">
        <v>198</v>
      </c>
      <c r="L3" s="565" t="s">
        <v>172</v>
      </c>
      <c r="M3" s="566" t="s">
        <v>173</v>
      </c>
      <c r="N3" s="567" t="s">
        <v>174</v>
      </c>
      <c r="O3" s="566" t="s">
        <v>175</v>
      </c>
      <c r="P3" s="567" t="s">
        <v>176</v>
      </c>
      <c r="Q3" s="566" t="s">
        <v>177</v>
      </c>
      <c r="R3" s="567" t="s">
        <v>178</v>
      </c>
      <c r="S3" s="566" t="s">
        <v>179</v>
      </c>
      <c r="T3" s="567" t="s">
        <v>180</v>
      </c>
      <c r="U3" s="566" t="s">
        <v>181</v>
      </c>
      <c r="V3" s="567" t="s">
        <v>182</v>
      </c>
      <c r="W3" s="566" t="s">
        <v>183</v>
      </c>
      <c r="X3" s="567" t="s">
        <v>184</v>
      </c>
      <c r="Y3" s="566" t="s">
        <v>185</v>
      </c>
      <c r="Z3" s="567" t="s">
        <v>186</v>
      </c>
      <c r="AA3" s="566" t="s">
        <v>187</v>
      </c>
      <c r="AB3" s="568" t="s">
        <v>188</v>
      </c>
      <c r="AC3" s="569" t="s">
        <v>794</v>
      </c>
      <c r="AD3" s="681"/>
    </row>
    <row r="4" spans="1:31" s="8" customFormat="1" ht="112" x14ac:dyDescent="0.35">
      <c r="A4" s="570" t="s">
        <v>913</v>
      </c>
      <c r="B4" s="570" t="s">
        <v>795</v>
      </c>
      <c r="C4" s="571" t="s">
        <v>796</v>
      </c>
      <c r="D4" s="48" t="s">
        <v>797</v>
      </c>
      <c r="E4" s="48" t="s">
        <v>797</v>
      </c>
      <c r="F4" s="48" t="s">
        <v>797</v>
      </c>
      <c r="G4" s="48" t="s">
        <v>797</v>
      </c>
      <c r="H4" s="48" t="s">
        <v>797</v>
      </c>
      <c r="I4" s="49"/>
      <c r="J4" s="50"/>
      <c r="K4" s="51"/>
      <c r="L4" s="37"/>
      <c r="M4" s="38"/>
      <c r="N4" s="39"/>
      <c r="O4" s="38"/>
      <c r="P4" s="34" t="s">
        <v>798</v>
      </c>
      <c r="Q4" s="38"/>
      <c r="R4" s="39"/>
      <c r="S4" s="33" t="s">
        <v>798</v>
      </c>
      <c r="T4" s="39"/>
      <c r="U4" s="38"/>
      <c r="V4" s="39"/>
      <c r="W4" s="38" t="s">
        <v>798</v>
      </c>
      <c r="X4" s="39" t="s">
        <v>798</v>
      </c>
      <c r="Y4" s="38"/>
      <c r="Z4" s="39" t="s">
        <v>798</v>
      </c>
      <c r="AA4" s="38"/>
      <c r="AB4" s="35" t="s">
        <v>798</v>
      </c>
      <c r="AC4" s="40" t="s">
        <v>798</v>
      </c>
      <c r="AD4" s="572" t="s">
        <v>799</v>
      </c>
    </row>
    <row r="5" spans="1:31" s="8" customFormat="1" ht="28" x14ac:dyDescent="0.35">
      <c r="A5" s="570" t="s">
        <v>913</v>
      </c>
      <c r="B5" s="573" t="s">
        <v>795</v>
      </c>
      <c r="C5" s="574" t="s">
        <v>800</v>
      </c>
      <c r="D5" s="49"/>
      <c r="E5" s="49"/>
      <c r="F5" s="49"/>
      <c r="G5" s="48" t="s">
        <v>797</v>
      </c>
      <c r="H5" s="49"/>
      <c r="I5" s="49"/>
      <c r="J5" s="52"/>
      <c r="K5" s="53"/>
      <c r="L5" s="32"/>
      <c r="M5" s="33"/>
      <c r="N5" s="34"/>
      <c r="O5" s="33"/>
      <c r="P5" s="34"/>
      <c r="Q5" s="33"/>
      <c r="R5" s="34"/>
      <c r="S5" s="33"/>
      <c r="T5" s="34"/>
      <c r="U5" s="33"/>
      <c r="V5" s="34"/>
      <c r="W5" s="33"/>
      <c r="X5" s="34"/>
      <c r="Y5" s="33"/>
      <c r="Z5" s="34" t="s">
        <v>798</v>
      </c>
      <c r="AA5" s="33"/>
      <c r="AB5" s="35"/>
      <c r="AC5" s="36" t="s">
        <v>798</v>
      </c>
      <c r="AD5" s="572" t="s">
        <v>801</v>
      </c>
    </row>
    <row r="6" spans="1:31" s="8" customFormat="1" ht="56" x14ac:dyDescent="0.35">
      <c r="A6" s="570" t="s">
        <v>913</v>
      </c>
      <c r="B6" s="573" t="s">
        <v>795</v>
      </c>
      <c r="C6" s="574" t="s">
        <v>145</v>
      </c>
      <c r="D6" s="49"/>
      <c r="E6" s="49"/>
      <c r="F6" s="49"/>
      <c r="G6" s="49"/>
      <c r="H6" s="49"/>
      <c r="I6" s="48" t="s">
        <v>797</v>
      </c>
      <c r="J6" s="52"/>
      <c r="K6" s="53"/>
      <c r="L6" s="32"/>
      <c r="M6" s="33"/>
      <c r="N6" s="34"/>
      <c r="O6" s="33"/>
      <c r="P6" s="34"/>
      <c r="Q6" s="33"/>
      <c r="R6" s="34" t="s">
        <v>798</v>
      </c>
      <c r="S6" s="33"/>
      <c r="T6" s="34"/>
      <c r="U6" s="33"/>
      <c r="V6" s="34"/>
      <c r="W6" s="33"/>
      <c r="X6" s="34"/>
      <c r="Y6" s="33" t="s">
        <v>798</v>
      </c>
      <c r="Z6" s="34" t="s">
        <v>798</v>
      </c>
      <c r="AA6" s="33"/>
      <c r="AB6" s="35" t="s">
        <v>798</v>
      </c>
      <c r="AC6" s="36" t="s">
        <v>798</v>
      </c>
      <c r="AD6" s="572" t="s">
        <v>802</v>
      </c>
    </row>
    <row r="7" spans="1:31" s="8" customFormat="1" x14ac:dyDescent="0.35">
      <c r="A7" s="570" t="s">
        <v>913</v>
      </c>
      <c r="B7" s="573" t="s">
        <v>795</v>
      </c>
      <c r="C7" s="574" t="s">
        <v>803</v>
      </c>
      <c r="D7" s="49"/>
      <c r="E7" s="49"/>
      <c r="F7" s="49"/>
      <c r="G7" s="49"/>
      <c r="H7" s="49"/>
      <c r="I7" s="49"/>
      <c r="J7" s="49"/>
      <c r="K7" s="54" t="s">
        <v>797</v>
      </c>
      <c r="L7" s="32"/>
      <c r="M7" s="33"/>
      <c r="N7" s="34"/>
      <c r="O7" s="33"/>
      <c r="P7" s="34"/>
      <c r="Q7" s="33"/>
      <c r="R7" s="34"/>
      <c r="S7" s="33"/>
      <c r="T7" s="34" t="s">
        <v>798</v>
      </c>
      <c r="U7" s="33" t="s">
        <v>798</v>
      </c>
      <c r="V7" s="34" t="s">
        <v>798</v>
      </c>
      <c r="W7" s="33"/>
      <c r="X7" s="34"/>
      <c r="Y7" s="33"/>
      <c r="Z7" s="34"/>
      <c r="AA7" s="33"/>
      <c r="AB7" s="35" t="s">
        <v>798</v>
      </c>
      <c r="AC7" s="36" t="s">
        <v>798</v>
      </c>
      <c r="AD7" s="572"/>
    </row>
    <row r="8" spans="1:31" s="8" customFormat="1" ht="42" x14ac:dyDescent="0.35">
      <c r="A8" s="570" t="s">
        <v>915</v>
      </c>
      <c r="B8" s="573" t="s">
        <v>804</v>
      </c>
      <c r="C8" s="574" t="s">
        <v>805</v>
      </c>
      <c r="D8" s="49"/>
      <c r="E8" s="49"/>
      <c r="F8" s="48" t="s">
        <v>797</v>
      </c>
      <c r="G8" s="49"/>
      <c r="H8" s="48" t="s">
        <v>797</v>
      </c>
      <c r="I8" s="49"/>
      <c r="J8" s="49"/>
      <c r="K8" s="53"/>
      <c r="L8" s="32"/>
      <c r="M8" s="33"/>
      <c r="N8" s="34"/>
      <c r="O8" s="33"/>
      <c r="P8" s="34"/>
      <c r="Q8" s="33" t="s">
        <v>798</v>
      </c>
      <c r="R8" s="34"/>
      <c r="S8" s="33" t="s">
        <v>798</v>
      </c>
      <c r="T8" s="34"/>
      <c r="U8" s="33"/>
      <c r="V8" s="34"/>
      <c r="W8" s="33" t="s">
        <v>798</v>
      </c>
      <c r="X8" s="34" t="s">
        <v>798</v>
      </c>
      <c r="Y8" s="33"/>
      <c r="Z8" s="34" t="s">
        <v>798</v>
      </c>
      <c r="AA8" s="33"/>
      <c r="AB8" s="35" t="s">
        <v>798</v>
      </c>
      <c r="AC8" s="36"/>
      <c r="AD8" s="572" t="s">
        <v>806</v>
      </c>
    </row>
    <row r="9" spans="1:31" s="8" customFormat="1" ht="56" x14ac:dyDescent="0.35">
      <c r="A9" s="570" t="s">
        <v>915</v>
      </c>
      <c r="B9" s="573" t="s">
        <v>804</v>
      </c>
      <c r="C9" s="574" t="s">
        <v>807</v>
      </c>
      <c r="D9" s="49"/>
      <c r="E9" s="49"/>
      <c r="F9" s="48" t="s">
        <v>797</v>
      </c>
      <c r="G9" s="48" t="s">
        <v>797</v>
      </c>
      <c r="H9" s="48" t="s">
        <v>797</v>
      </c>
      <c r="I9" s="48" t="s">
        <v>797</v>
      </c>
      <c r="J9" s="49"/>
      <c r="K9" s="53"/>
      <c r="L9" s="32"/>
      <c r="M9" s="33"/>
      <c r="N9" s="34"/>
      <c r="O9" s="33"/>
      <c r="P9" s="34"/>
      <c r="Q9" s="33" t="s">
        <v>798</v>
      </c>
      <c r="R9" s="34"/>
      <c r="S9" s="33" t="s">
        <v>798</v>
      </c>
      <c r="T9" s="34"/>
      <c r="U9" s="33"/>
      <c r="V9" s="34"/>
      <c r="W9" s="33"/>
      <c r="X9" s="34" t="s">
        <v>798</v>
      </c>
      <c r="Y9" s="33"/>
      <c r="Z9" s="34" t="s">
        <v>798</v>
      </c>
      <c r="AA9" s="33"/>
      <c r="AB9" s="35" t="s">
        <v>798</v>
      </c>
      <c r="AC9" s="36"/>
      <c r="AD9" s="572" t="s">
        <v>808</v>
      </c>
      <c r="AE9" s="41"/>
    </row>
    <row r="10" spans="1:31" s="8" customFormat="1" ht="42" x14ac:dyDescent="0.35">
      <c r="A10" s="570" t="s">
        <v>915</v>
      </c>
      <c r="B10" s="573" t="s">
        <v>804</v>
      </c>
      <c r="C10" s="574" t="s">
        <v>809</v>
      </c>
      <c r="D10" s="49"/>
      <c r="E10" s="49"/>
      <c r="F10" s="48" t="s">
        <v>797</v>
      </c>
      <c r="G10" s="49"/>
      <c r="H10" s="49"/>
      <c r="I10" s="49"/>
      <c r="J10" s="49"/>
      <c r="K10" s="53"/>
      <c r="L10" s="32"/>
      <c r="M10" s="33"/>
      <c r="N10" s="34"/>
      <c r="O10" s="33"/>
      <c r="P10" s="34"/>
      <c r="Q10" s="33"/>
      <c r="R10" s="34"/>
      <c r="S10" s="33"/>
      <c r="T10" s="34"/>
      <c r="U10" s="33"/>
      <c r="V10" s="34"/>
      <c r="W10" s="33"/>
      <c r="X10" s="34"/>
      <c r="Y10" s="33"/>
      <c r="Z10" s="34" t="s">
        <v>798</v>
      </c>
      <c r="AA10" s="33"/>
      <c r="AB10" s="35"/>
      <c r="AC10" s="36"/>
      <c r="AD10" s="572" t="s">
        <v>810</v>
      </c>
    </row>
    <row r="11" spans="1:31" s="8" customFormat="1" ht="28" x14ac:dyDescent="0.35">
      <c r="A11" s="570" t="s">
        <v>915</v>
      </c>
      <c r="B11" s="573" t="s">
        <v>246</v>
      </c>
      <c r="C11" s="574" t="s">
        <v>811</v>
      </c>
      <c r="D11" s="48" t="s">
        <v>797</v>
      </c>
      <c r="E11" s="48" t="s">
        <v>797</v>
      </c>
      <c r="F11" s="48" t="s">
        <v>797</v>
      </c>
      <c r="G11" s="55" t="s">
        <v>812</v>
      </c>
      <c r="H11" s="49"/>
      <c r="I11" s="55" t="s">
        <v>812</v>
      </c>
      <c r="J11" s="55" t="s">
        <v>812</v>
      </c>
      <c r="K11" s="53"/>
      <c r="L11" s="32"/>
      <c r="M11" s="33"/>
      <c r="N11" s="34"/>
      <c r="O11" s="33"/>
      <c r="P11" s="34"/>
      <c r="Q11" s="33"/>
      <c r="R11" s="34"/>
      <c r="S11" s="33" t="s">
        <v>798</v>
      </c>
      <c r="T11" s="34"/>
      <c r="U11" s="33"/>
      <c r="V11" s="34"/>
      <c r="W11" s="33"/>
      <c r="X11" s="34"/>
      <c r="Y11" s="33"/>
      <c r="Z11" s="34" t="s">
        <v>798</v>
      </c>
      <c r="AA11" s="33" t="s">
        <v>798</v>
      </c>
      <c r="AB11" s="35" t="s">
        <v>798</v>
      </c>
      <c r="AC11" s="36"/>
      <c r="AD11" s="572" t="s">
        <v>813</v>
      </c>
    </row>
    <row r="12" spans="1:31" s="8" customFormat="1" ht="28" x14ac:dyDescent="0.35">
      <c r="A12" s="570" t="s">
        <v>915</v>
      </c>
      <c r="B12" s="573" t="s">
        <v>246</v>
      </c>
      <c r="C12" s="574" t="s">
        <v>814</v>
      </c>
      <c r="D12" s="49"/>
      <c r="E12" s="49"/>
      <c r="F12" s="49"/>
      <c r="G12" s="49"/>
      <c r="H12" s="49"/>
      <c r="I12" s="49"/>
      <c r="J12" s="49"/>
      <c r="K12" s="54" t="s">
        <v>797</v>
      </c>
      <c r="L12" s="32"/>
      <c r="M12" s="33"/>
      <c r="N12" s="34"/>
      <c r="O12" s="33"/>
      <c r="P12" s="34"/>
      <c r="Q12" s="33"/>
      <c r="R12" s="34"/>
      <c r="S12" s="33"/>
      <c r="T12" s="34"/>
      <c r="U12" s="33"/>
      <c r="V12" s="34"/>
      <c r="W12" s="33"/>
      <c r="X12" s="34"/>
      <c r="Y12" s="33"/>
      <c r="Z12" s="34" t="s">
        <v>798</v>
      </c>
      <c r="AA12" s="33"/>
      <c r="AB12" s="35"/>
      <c r="AC12" s="36"/>
      <c r="AD12" s="572" t="s">
        <v>815</v>
      </c>
    </row>
    <row r="13" spans="1:31" s="8" customFormat="1" ht="42" x14ac:dyDescent="0.35">
      <c r="A13" s="570" t="s">
        <v>915</v>
      </c>
      <c r="B13" s="573" t="s">
        <v>246</v>
      </c>
      <c r="C13" s="574" t="s">
        <v>816</v>
      </c>
      <c r="D13" s="48" t="s">
        <v>797</v>
      </c>
      <c r="E13" s="49"/>
      <c r="F13" s="49"/>
      <c r="G13" s="49"/>
      <c r="H13" s="49"/>
      <c r="I13" s="49"/>
      <c r="J13" s="49"/>
      <c r="K13" s="53"/>
      <c r="L13" s="32"/>
      <c r="M13" s="33" t="s">
        <v>798</v>
      </c>
      <c r="N13" s="34"/>
      <c r="O13" s="33" t="s">
        <v>798</v>
      </c>
      <c r="P13" s="34"/>
      <c r="Q13" s="33"/>
      <c r="R13" s="34"/>
      <c r="S13" s="33" t="s">
        <v>798</v>
      </c>
      <c r="T13" s="34"/>
      <c r="U13" s="33"/>
      <c r="V13" s="34"/>
      <c r="W13" s="33"/>
      <c r="X13" s="34"/>
      <c r="Y13" s="33"/>
      <c r="Z13" s="34" t="s">
        <v>798</v>
      </c>
      <c r="AA13" s="33"/>
      <c r="AB13" s="35" t="s">
        <v>798</v>
      </c>
      <c r="AC13" s="36"/>
      <c r="AD13" s="572"/>
    </row>
    <row r="14" spans="1:31" s="8" customFormat="1" ht="28" x14ac:dyDescent="0.35">
      <c r="A14" s="570" t="s">
        <v>915</v>
      </c>
      <c r="B14" s="573" t="s">
        <v>398</v>
      </c>
      <c r="C14" s="574" t="s">
        <v>817</v>
      </c>
      <c r="D14" s="48" t="s">
        <v>797</v>
      </c>
      <c r="E14" s="48" t="s">
        <v>797</v>
      </c>
      <c r="F14" s="48" t="s">
        <v>797</v>
      </c>
      <c r="G14" s="48" t="s">
        <v>797</v>
      </c>
      <c r="H14" s="55" t="s">
        <v>812</v>
      </c>
      <c r="I14" s="55" t="s">
        <v>812</v>
      </c>
      <c r="J14" s="55" t="s">
        <v>812</v>
      </c>
      <c r="K14" s="53"/>
      <c r="L14" s="32"/>
      <c r="M14" s="33" t="s">
        <v>798</v>
      </c>
      <c r="N14" s="34"/>
      <c r="O14" s="33"/>
      <c r="P14" s="34"/>
      <c r="Q14" s="33"/>
      <c r="R14" s="34"/>
      <c r="S14" s="33"/>
      <c r="T14" s="34"/>
      <c r="U14" s="33"/>
      <c r="V14" s="34"/>
      <c r="W14" s="33"/>
      <c r="X14" s="34"/>
      <c r="Y14" s="33"/>
      <c r="Z14" s="34" t="s">
        <v>798</v>
      </c>
      <c r="AA14" s="33"/>
      <c r="AB14" s="35" t="s">
        <v>798</v>
      </c>
      <c r="AC14" s="36"/>
      <c r="AD14" s="572" t="s">
        <v>818</v>
      </c>
    </row>
    <row r="15" spans="1:31" s="8" customFormat="1" ht="28" x14ac:dyDescent="0.35">
      <c r="A15" s="570" t="s">
        <v>915</v>
      </c>
      <c r="B15" s="573" t="s">
        <v>398</v>
      </c>
      <c r="C15" s="574" t="s">
        <v>819</v>
      </c>
      <c r="D15" s="49"/>
      <c r="E15" s="49"/>
      <c r="F15" s="48" t="s">
        <v>797</v>
      </c>
      <c r="G15" s="49"/>
      <c r="H15" s="48" t="s">
        <v>797</v>
      </c>
      <c r="I15" s="49"/>
      <c r="J15" s="49"/>
      <c r="K15" s="53"/>
      <c r="L15" s="32"/>
      <c r="M15" s="33"/>
      <c r="N15" s="34"/>
      <c r="O15" s="33"/>
      <c r="P15" s="34"/>
      <c r="Q15" s="33"/>
      <c r="R15" s="34"/>
      <c r="S15" s="33" t="s">
        <v>798</v>
      </c>
      <c r="T15" s="34"/>
      <c r="U15" s="33"/>
      <c r="V15" s="34"/>
      <c r="W15" s="33" t="s">
        <v>798</v>
      </c>
      <c r="X15" s="34"/>
      <c r="Y15" s="33"/>
      <c r="Z15" s="34"/>
      <c r="AA15" s="33"/>
      <c r="AB15" s="35" t="s">
        <v>798</v>
      </c>
      <c r="AC15" s="36"/>
      <c r="AD15" s="572" t="s">
        <v>820</v>
      </c>
    </row>
    <row r="16" spans="1:31" s="8" customFormat="1" x14ac:dyDescent="0.35">
      <c r="A16" s="570" t="s">
        <v>915</v>
      </c>
      <c r="B16" s="573" t="s">
        <v>318</v>
      </c>
      <c r="C16" s="574" t="s">
        <v>821</v>
      </c>
      <c r="D16" s="49"/>
      <c r="E16" s="49"/>
      <c r="F16" s="48" t="s">
        <v>797</v>
      </c>
      <c r="G16" s="49"/>
      <c r="H16" s="49"/>
      <c r="I16" s="49"/>
      <c r="J16" s="49"/>
      <c r="K16" s="53"/>
      <c r="L16" s="32"/>
      <c r="M16" s="33"/>
      <c r="N16" s="34"/>
      <c r="O16" s="33"/>
      <c r="P16" s="34"/>
      <c r="Q16" s="33"/>
      <c r="R16" s="34"/>
      <c r="S16" s="33" t="s">
        <v>798</v>
      </c>
      <c r="T16" s="34"/>
      <c r="U16" s="33"/>
      <c r="V16" s="34"/>
      <c r="W16" s="33"/>
      <c r="X16" s="34" t="s">
        <v>798</v>
      </c>
      <c r="Y16" s="33"/>
      <c r="Z16" s="34" t="s">
        <v>798</v>
      </c>
      <c r="AA16" s="33"/>
      <c r="AB16" s="35"/>
      <c r="AC16" s="36"/>
      <c r="AD16" s="572" t="s">
        <v>822</v>
      </c>
    </row>
    <row r="17" spans="1:30" s="8" customFormat="1" ht="42" x14ac:dyDescent="0.35">
      <c r="A17" s="570" t="s">
        <v>915</v>
      </c>
      <c r="B17" s="573" t="s">
        <v>318</v>
      </c>
      <c r="C17" s="574" t="s">
        <v>823</v>
      </c>
      <c r="D17" s="49"/>
      <c r="E17" s="48" t="s">
        <v>797</v>
      </c>
      <c r="F17" s="48" t="s">
        <v>797</v>
      </c>
      <c r="G17" s="48" t="s">
        <v>797</v>
      </c>
      <c r="H17" s="48" t="s">
        <v>797</v>
      </c>
      <c r="I17" s="48" t="s">
        <v>797</v>
      </c>
      <c r="J17" s="49"/>
      <c r="K17" s="54" t="s">
        <v>797</v>
      </c>
      <c r="L17" s="32"/>
      <c r="M17" s="33"/>
      <c r="N17" s="34"/>
      <c r="O17" s="33"/>
      <c r="P17" s="34"/>
      <c r="Q17" s="33"/>
      <c r="R17" s="34"/>
      <c r="S17" s="33" t="s">
        <v>798</v>
      </c>
      <c r="T17" s="34" t="s">
        <v>798</v>
      </c>
      <c r="U17" s="33" t="s">
        <v>798</v>
      </c>
      <c r="V17" s="34"/>
      <c r="W17" s="33"/>
      <c r="X17" s="34"/>
      <c r="Y17" s="33" t="s">
        <v>798</v>
      </c>
      <c r="Z17" s="34" t="s">
        <v>798</v>
      </c>
      <c r="AA17" s="33" t="s">
        <v>798</v>
      </c>
      <c r="AB17" s="35"/>
      <c r="AC17" s="36"/>
      <c r="AD17" s="572" t="s">
        <v>824</v>
      </c>
    </row>
    <row r="18" spans="1:30" s="8" customFormat="1" ht="56" x14ac:dyDescent="0.35">
      <c r="A18" s="570" t="s">
        <v>915</v>
      </c>
      <c r="B18" s="573" t="s">
        <v>318</v>
      </c>
      <c r="C18" s="574" t="s">
        <v>825</v>
      </c>
      <c r="D18" s="49"/>
      <c r="E18" s="49"/>
      <c r="F18" s="49"/>
      <c r="G18" s="49"/>
      <c r="H18" s="49"/>
      <c r="I18" s="49"/>
      <c r="J18" s="48" t="s">
        <v>797</v>
      </c>
      <c r="K18" s="53"/>
      <c r="L18" s="32"/>
      <c r="M18" s="33"/>
      <c r="N18" s="34"/>
      <c r="O18" s="33"/>
      <c r="P18" s="34"/>
      <c r="Q18" s="33"/>
      <c r="R18" s="34"/>
      <c r="S18" s="33"/>
      <c r="T18" s="34"/>
      <c r="U18" s="33"/>
      <c r="V18" s="34"/>
      <c r="W18" s="33" t="s">
        <v>798</v>
      </c>
      <c r="X18" s="34"/>
      <c r="Y18" s="33" t="s">
        <v>798</v>
      </c>
      <c r="Z18" s="34" t="s">
        <v>798</v>
      </c>
      <c r="AA18" s="33" t="s">
        <v>798</v>
      </c>
      <c r="AB18" s="35"/>
      <c r="AC18" s="36"/>
      <c r="AD18" s="572" t="s">
        <v>826</v>
      </c>
    </row>
    <row r="19" spans="1:30" s="8" customFormat="1" ht="42" x14ac:dyDescent="0.35">
      <c r="A19" s="570" t="s">
        <v>915</v>
      </c>
      <c r="B19" s="573" t="s">
        <v>318</v>
      </c>
      <c r="C19" s="574" t="s">
        <v>827</v>
      </c>
      <c r="D19" s="49"/>
      <c r="E19" s="49"/>
      <c r="F19" s="49"/>
      <c r="G19" s="49"/>
      <c r="H19" s="49"/>
      <c r="I19" s="48" t="s">
        <v>797</v>
      </c>
      <c r="J19" s="48" t="s">
        <v>797</v>
      </c>
      <c r="K19" s="53"/>
      <c r="L19" s="32"/>
      <c r="M19" s="33"/>
      <c r="N19" s="34"/>
      <c r="O19" s="33"/>
      <c r="P19" s="34"/>
      <c r="Q19" s="33"/>
      <c r="R19" s="34"/>
      <c r="S19" s="33"/>
      <c r="T19" s="34"/>
      <c r="U19" s="33"/>
      <c r="V19" s="34"/>
      <c r="W19" s="33"/>
      <c r="X19" s="34"/>
      <c r="Y19" s="33" t="s">
        <v>798</v>
      </c>
      <c r="Z19" s="34"/>
      <c r="AA19" s="33"/>
      <c r="AB19" s="35"/>
      <c r="AC19" s="36"/>
      <c r="AD19" s="572"/>
    </row>
    <row r="20" spans="1:30" s="8" customFormat="1" ht="28" x14ac:dyDescent="0.35">
      <c r="A20" s="570" t="s">
        <v>915</v>
      </c>
      <c r="B20" s="573" t="s">
        <v>318</v>
      </c>
      <c r="C20" s="574" t="s">
        <v>828</v>
      </c>
      <c r="D20" s="49"/>
      <c r="E20" s="49"/>
      <c r="F20" s="49"/>
      <c r="G20" s="49"/>
      <c r="H20" s="49"/>
      <c r="I20" s="49"/>
      <c r="J20" s="48" t="s">
        <v>797</v>
      </c>
      <c r="K20" s="56"/>
      <c r="L20" s="32"/>
      <c r="M20" s="33"/>
      <c r="N20" s="34"/>
      <c r="O20" s="33"/>
      <c r="P20" s="34"/>
      <c r="Q20" s="33"/>
      <c r="R20" s="34"/>
      <c r="S20" s="33"/>
      <c r="T20" s="34"/>
      <c r="U20" s="33"/>
      <c r="V20" s="34"/>
      <c r="W20" s="33"/>
      <c r="X20" s="34"/>
      <c r="Y20" s="33"/>
      <c r="Z20" s="34" t="s">
        <v>798</v>
      </c>
      <c r="AA20" s="33"/>
      <c r="AB20" s="35" t="s">
        <v>798</v>
      </c>
      <c r="AC20" s="36"/>
      <c r="AD20" s="572" t="s">
        <v>829</v>
      </c>
    </row>
    <row r="21" spans="1:30" s="8" customFormat="1" ht="42" x14ac:dyDescent="0.35">
      <c r="A21" s="570" t="s">
        <v>915</v>
      </c>
      <c r="B21" s="573" t="s">
        <v>318</v>
      </c>
      <c r="C21" s="574" t="s">
        <v>830</v>
      </c>
      <c r="D21" s="49"/>
      <c r="E21" s="49"/>
      <c r="F21" s="49"/>
      <c r="G21" s="49"/>
      <c r="H21" s="49"/>
      <c r="I21" s="49"/>
      <c r="J21" s="52"/>
      <c r="K21" s="57" t="s">
        <v>797</v>
      </c>
      <c r="L21" s="32"/>
      <c r="M21" s="33"/>
      <c r="N21" s="34"/>
      <c r="O21" s="33"/>
      <c r="P21" s="34"/>
      <c r="Q21" s="33"/>
      <c r="R21" s="34"/>
      <c r="S21" s="33"/>
      <c r="T21" s="34" t="s">
        <v>798</v>
      </c>
      <c r="U21" s="33"/>
      <c r="V21" s="34" t="s">
        <v>798</v>
      </c>
      <c r="W21" s="33"/>
      <c r="X21" s="34"/>
      <c r="Y21" s="33"/>
      <c r="Z21" s="34"/>
      <c r="AA21" s="33"/>
      <c r="AB21" s="35"/>
      <c r="AC21" s="36"/>
      <c r="AD21" s="572"/>
    </row>
    <row r="22" spans="1:30" s="8" customFormat="1" ht="112" x14ac:dyDescent="0.35">
      <c r="A22" s="570" t="s">
        <v>915</v>
      </c>
      <c r="B22" s="573" t="s">
        <v>199</v>
      </c>
      <c r="C22" s="574" t="s">
        <v>831</v>
      </c>
      <c r="D22" s="48" t="s">
        <v>797</v>
      </c>
      <c r="E22" s="48" t="s">
        <v>797</v>
      </c>
      <c r="F22" s="48" t="s">
        <v>797</v>
      </c>
      <c r="G22" s="48" t="s">
        <v>797</v>
      </c>
      <c r="H22" s="48" t="s">
        <v>797</v>
      </c>
      <c r="I22" s="48" t="s">
        <v>797</v>
      </c>
      <c r="J22" s="48" t="s">
        <v>797</v>
      </c>
      <c r="K22" s="56"/>
      <c r="L22" s="32"/>
      <c r="M22" s="33" t="s">
        <v>798</v>
      </c>
      <c r="N22" s="34"/>
      <c r="O22" s="33"/>
      <c r="P22" s="34"/>
      <c r="Q22" s="33"/>
      <c r="R22" s="34"/>
      <c r="S22" s="33" t="s">
        <v>798</v>
      </c>
      <c r="T22" s="34"/>
      <c r="U22" s="33"/>
      <c r="V22" s="34"/>
      <c r="W22" s="33"/>
      <c r="X22" s="34"/>
      <c r="Y22" s="33"/>
      <c r="Z22" s="34" t="s">
        <v>798</v>
      </c>
      <c r="AA22" s="33"/>
      <c r="AB22" s="35"/>
      <c r="AC22" s="36"/>
      <c r="AD22" s="572" t="s">
        <v>832</v>
      </c>
    </row>
    <row r="23" spans="1:30" s="8" customFormat="1" ht="28" x14ac:dyDescent="0.35">
      <c r="A23" s="570" t="s">
        <v>915</v>
      </c>
      <c r="B23" s="573" t="s">
        <v>435</v>
      </c>
      <c r="C23" s="574" t="s">
        <v>833</v>
      </c>
      <c r="D23" s="48" t="s">
        <v>797</v>
      </c>
      <c r="E23" s="48" t="s">
        <v>797</v>
      </c>
      <c r="F23" s="48" t="s">
        <v>797</v>
      </c>
      <c r="G23" s="48" t="s">
        <v>797</v>
      </c>
      <c r="H23" s="48" t="s">
        <v>797</v>
      </c>
      <c r="I23" s="48" t="s">
        <v>797</v>
      </c>
      <c r="J23" s="48" t="s">
        <v>797</v>
      </c>
      <c r="K23" s="56"/>
      <c r="L23" s="32"/>
      <c r="M23" s="33"/>
      <c r="N23" s="34"/>
      <c r="O23" s="33"/>
      <c r="P23" s="34"/>
      <c r="Q23" s="33"/>
      <c r="R23" s="34"/>
      <c r="S23" s="33"/>
      <c r="T23" s="34"/>
      <c r="U23" s="33"/>
      <c r="V23" s="34"/>
      <c r="W23" s="33"/>
      <c r="X23" s="34"/>
      <c r="Y23" s="33"/>
      <c r="Z23" s="34"/>
      <c r="AA23" s="33"/>
      <c r="AB23" s="35"/>
      <c r="AC23" s="36" t="s">
        <v>798</v>
      </c>
      <c r="AD23" s="572" t="s">
        <v>834</v>
      </c>
    </row>
    <row r="24" spans="1:30" s="8" customFormat="1" ht="98" x14ac:dyDescent="0.35">
      <c r="A24" s="570" t="s">
        <v>915</v>
      </c>
      <c r="B24" s="573" t="s">
        <v>294</v>
      </c>
      <c r="C24" s="574" t="s">
        <v>835</v>
      </c>
      <c r="D24" s="48" t="s">
        <v>797</v>
      </c>
      <c r="E24" s="48" t="s">
        <v>797</v>
      </c>
      <c r="F24" s="48" t="s">
        <v>797</v>
      </c>
      <c r="G24" s="48" t="s">
        <v>797</v>
      </c>
      <c r="H24" s="48" t="s">
        <v>797</v>
      </c>
      <c r="I24" s="48" t="s">
        <v>797</v>
      </c>
      <c r="J24" s="48" t="s">
        <v>797</v>
      </c>
      <c r="K24" s="57" t="s">
        <v>797</v>
      </c>
      <c r="L24" s="32"/>
      <c r="M24" s="33"/>
      <c r="N24" s="34"/>
      <c r="O24" s="33"/>
      <c r="P24" s="34"/>
      <c r="Q24" s="33"/>
      <c r="R24" s="34"/>
      <c r="S24" s="33"/>
      <c r="T24" s="34"/>
      <c r="U24" s="33"/>
      <c r="V24" s="34"/>
      <c r="W24" s="33"/>
      <c r="X24" s="34"/>
      <c r="Y24" s="33"/>
      <c r="Z24" s="34"/>
      <c r="AA24" s="33"/>
      <c r="AB24" s="35"/>
      <c r="AC24" s="36" t="s">
        <v>798</v>
      </c>
      <c r="AD24" s="572" t="s">
        <v>836</v>
      </c>
    </row>
    <row r="25" spans="1:30" s="8" customFormat="1" ht="42" x14ac:dyDescent="0.35">
      <c r="A25" s="570" t="s">
        <v>915</v>
      </c>
      <c r="B25" s="573" t="s">
        <v>294</v>
      </c>
      <c r="C25" s="574" t="s">
        <v>837</v>
      </c>
      <c r="D25" s="55" t="s">
        <v>812</v>
      </c>
      <c r="E25" s="55" t="s">
        <v>812</v>
      </c>
      <c r="F25" s="55" t="s">
        <v>812</v>
      </c>
      <c r="G25" s="55" t="s">
        <v>812</v>
      </c>
      <c r="H25" s="55" t="s">
        <v>812</v>
      </c>
      <c r="I25" s="48" t="s">
        <v>797</v>
      </c>
      <c r="J25" s="55" t="s">
        <v>812</v>
      </c>
      <c r="K25" s="56"/>
      <c r="L25" s="32"/>
      <c r="M25" s="33"/>
      <c r="N25" s="34"/>
      <c r="O25" s="33"/>
      <c r="P25" s="34"/>
      <c r="Q25" s="33"/>
      <c r="R25" s="34"/>
      <c r="S25" s="33"/>
      <c r="T25" s="34"/>
      <c r="U25" s="33"/>
      <c r="V25" s="34"/>
      <c r="W25" s="33"/>
      <c r="X25" s="34"/>
      <c r="Y25" s="33"/>
      <c r="Z25" s="34"/>
      <c r="AA25" s="33"/>
      <c r="AB25" s="35"/>
      <c r="AC25" s="36" t="s">
        <v>798</v>
      </c>
      <c r="AD25" s="572" t="s">
        <v>838</v>
      </c>
    </row>
    <row r="26" spans="1:30" s="8" customFormat="1" ht="56" x14ac:dyDescent="0.35">
      <c r="A26" s="570" t="s">
        <v>915</v>
      </c>
      <c r="B26" s="573" t="s">
        <v>346</v>
      </c>
      <c r="C26" s="574" t="s">
        <v>839</v>
      </c>
      <c r="D26" s="48" t="s">
        <v>797</v>
      </c>
      <c r="E26" s="48" t="s">
        <v>797</v>
      </c>
      <c r="F26" s="48" t="s">
        <v>797</v>
      </c>
      <c r="G26" s="48" t="s">
        <v>797</v>
      </c>
      <c r="H26" s="48" t="s">
        <v>797</v>
      </c>
      <c r="I26" s="48" t="s">
        <v>797</v>
      </c>
      <c r="J26" s="48" t="s">
        <v>797</v>
      </c>
      <c r="K26" s="57" t="s">
        <v>797</v>
      </c>
      <c r="L26" s="32"/>
      <c r="M26" s="33"/>
      <c r="N26" s="34"/>
      <c r="O26" s="33"/>
      <c r="P26" s="34"/>
      <c r="Q26" s="33"/>
      <c r="R26" s="34"/>
      <c r="S26" s="33"/>
      <c r="T26" s="34"/>
      <c r="U26" s="33"/>
      <c r="V26" s="34"/>
      <c r="W26" s="33"/>
      <c r="X26" s="34"/>
      <c r="Y26" s="33"/>
      <c r="Z26" s="34" t="s">
        <v>798</v>
      </c>
      <c r="AA26" s="33"/>
      <c r="AB26" s="35"/>
      <c r="AC26" s="36" t="s">
        <v>798</v>
      </c>
      <c r="AD26" s="572" t="s">
        <v>840</v>
      </c>
    </row>
    <row r="27" spans="1:30" s="8" customFormat="1" x14ac:dyDescent="0.35">
      <c r="A27" s="570" t="s">
        <v>915</v>
      </c>
      <c r="B27" s="573" t="s">
        <v>346</v>
      </c>
      <c r="C27" s="574" t="s">
        <v>841</v>
      </c>
      <c r="D27" s="48" t="s">
        <v>797</v>
      </c>
      <c r="E27" s="48" t="s">
        <v>797</v>
      </c>
      <c r="F27" s="48" t="s">
        <v>797</v>
      </c>
      <c r="G27" s="48" t="s">
        <v>797</v>
      </c>
      <c r="H27" s="48" t="s">
        <v>797</v>
      </c>
      <c r="I27" s="48" t="s">
        <v>797</v>
      </c>
      <c r="J27" s="48" t="s">
        <v>797</v>
      </c>
      <c r="K27" s="57" t="s">
        <v>797</v>
      </c>
      <c r="L27" s="32"/>
      <c r="M27" s="33"/>
      <c r="N27" s="34"/>
      <c r="O27" s="33"/>
      <c r="P27" s="34"/>
      <c r="Q27" s="33"/>
      <c r="R27" s="34"/>
      <c r="S27" s="33"/>
      <c r="T27" s="34"/>
      <c r="U27" s="33"/>
      <c r="V27" s="34"/>
      <c r="W27" s="33"/>
      <c r="X27" s="34"/>
      <c r="Y27" s="33"/>
      <c r="Z27" s="34" t="s">
        <v>798</v>
      </c>
      <c r="AA27" s="33"/>
      <c r="AB27" s="35"/>
      <c r="AC27" s="36" t="s">
        <v>798</v>
      </c>
      <c r="AD27" s="572" t="s">
        <v>842</v>
      </c>
    </row>
    <row r="28" spans="1:30" s="8" customFormat="1" ht="28" x14ac:dyDescent="0.35">
      <c r="A28" s="570" t="s">
        <v>915</v>
      </c>
      <c r="B28" s="573" t="s">
        <v>346</v>
      </c>
      <c r="C28" s="574" t="s">
        <v>843</v>
      </c>
      <c r="D28" s="48" t="s">
        <v>797</v>
      </c>
      <c r="E28" s="48" t="s">
        <v>797</v>
      </c>
      <c r="F28" s="49"/>
      <c r="G28" s="49"/>
      <c r="H28" s="49"/>
      <c r="I28" s="49"/>
      <c r="J28" s="52"/>
      <c r="K28" s="56"/>
      <c r="L28" s="32"/>
      <c r="M28" s="33"/>
      <c r="N28" s="34"/>
      <c r="O28" s="33"/>
      <c r="P28" s="34"/>
      <c r="Q28" s="33"/>
      <c r="R28" s="34"/>
      <c r="S28" s="33"/>
      <c r="T28" s="34"/>
      <c r="U28" s="33"/>
      <c r="V28" s="34"/>
      <c r="W28" s="33"/>
      <c r="X28" s="34"/>
      <c r="Y28" s="33"/>
      <c r="Z28" s="34" t="s">
        <v>798</v>
      </c>
      <c r="AA28" s="33"/>
      <c r="AB28" s="35"/>
      <c r="AC28" s="36" t="s">
        <v>798</v>
      </c>
      <c r="AD28" s="572" t="s">
        <v>844</v>
      </c>
    </row>
    <row r="29" spans="1:30" s="8" customFormat="1" ht="28" x14ac:dyDescent="0.35">
      <c r="A29" s="570" t="s">
        <v>915</v>
      </c>
      <c r="B29" s="573" t="s">
        <v>845</v>
      </c>
      <c r="C29" s="574" t="s">
        <v>846</v>
      </c>
      <c r="D29" s="49"/>
      <c r="E29" s="48" t="s">
        <v>797</v>
      </c>
      <c r="F29" s="48" t="s">
        <v>797</v>
      </c>
      <c r="G29" s="48" t="s">
        <v>797</v>
      </c>
      <c r="H29" s="48" t="s">
        <v>797</v>
      </c>
      <c r="I29" s="48" t="s">
        <v>797</v>
      </c>
      <c r="J29" s="48" t="s">
        <v>797</v>
      </c>
      <c r="K29" s="56"/>
      <c r="L29" s="32"/>
      <c r="M29" s="33"/>
      <c r="N29" s="34"/>
      <c r="O29" s="33"/>
      <c r="P29" s="34"/>
      <c r="Q29" s="33"/>
      <c r="R29" s="34"/>
      <c r="S29" s="33"/>
      <c r="T29" s="34"/>
      <c r="U29" s="33"/>
      <c r="V29" s="34"/>
      <c r="W29" s="33"/>
      <c r="X29" s="34"/>
      <c r="Y29" s="33"/>
      <c r="Z29" s="34"/>
      <c r="AA29" s="33"/>
      <c r="AB29" s="35"/>
      <c r="AC29" s="36" t="s">
        <v>798</v>
      </c>
      <c r="AD29" s="572" t="s">
        <v>847</v>
      </c>
    </row>
    <row r="30" spans="1:30" s="8" customFormat="1" ht="70" x14ac:dyDescent="0.35">
      <c r="A30" s="570" t="s">
        <v>914</v>
      </c>
      <c r="B30" s="573" t="s">
        <v>611</v>
      </c>
      <c r="C30" s="574" t="s">
        <v>848</v>
      </c>
      <c r="D30" s="48" t="s">
        <v>797</v>
      </c>
      <c r="E30" s="48" t="s">
        <v>797</v>
      </c>
      <c r="F30" s="48" t="s">
        <v>797</v>
      </c>
      <c r="G30" s="48" t="s">
        <v>797</v>
      </c>
      <c r="H30" s="48" t="s">
        <v>797</v>
      </c>
      <c r="I30" s="48" t="s">
        <v>797</v>
      </c>
      <c r="J30" s="48" t="s">
        <v>797</v>
      </c>
      <c r="K30" s="57" t="s">
        <v>797</v>
      </c>
      <c r="L30" s="32"/>
      <c r="M30" s="33" t="s">
        <v>798</v>
      </c>
      <c r="N30" s="34"/>
      <c r="O30" s="33"/>
      <c r="P30" s="34"/>
      <c r="Q30" s="33"/>
      <c r="R30" s="34"/>
      <c r="S30" s="33" t="s">
        <v>798</v>
      </c>
      <c r="T30" s="34"/>
      <c r="U30" s="33"/>
      <c r="V30" s="34"/>
      <c r="W30" s="33" t="s">
        <v>798</v>
      </c>
      <c r="X30" s="34" t="s">
        <v>798</v>
      </c>
      <c r="Y30" s="33" t="s">
        <v>798</v>
      </c>
      <c r="Z30" s="34" t="s">
        <v>798</v>
      </c>
      <c r="AA30" s="33" t="s">
        <v>798</v>
      </c>
      <c r="AB30" s="35"/>
      <c r="AC30" s="36"/>
      <c r="AD30" s="572" t="s">
        <v>849</v>
      </c>
    </row>
    <row r="31" spans="1:30" s="8" customFormat="1" ht="56" x14ac:dyDescent="0.35">
      <c r="A31" s="570" t="s">
        <v>914</v>
      </c>
      <c r="B31" s="573" t="s">
        <v>611</v>
      </c>
      <c r="C31" s="574" t="s">
        <v>850</v>
      </c>
      <c r="D31" s="49"/>
      <c r="E31" s="49"/>
      <c r="F31" s="49"/>
      <c r="G31" s="49"/>
      <c r="H31" s="49"/>
      <c r="I31" s="49"/>
      <c r="J31" s="49"/>
      <c r="K31" s="57" t="s">
        <v>797</v>
      </c>
      <c r="L31" s="32"/>
      <c r="M31" s="33"/>
      <c r="N31" s="34"/>
      <c r="O31" s="33"/>
      <c r="P31" s="34"/>
      <c r="Q31" s="33"/>
      <c r="R31" s="34"/>
      <c r="S31" s="33"/>
      <c r="T31" s="34" t="s">
        <v>798</v>
      </c>
      <c r="U31" s="33" t="s">
        <v>798</v>
      </c>
      <c r="V31" s="34"/>
      <c r="W31" s="33"/>
      <c r="X31" s="34"/>
      <c r="Y31" s="33"/>
      <c r="Z31" s="34"/>
      <c r="AA31" s="33"/>
      <c r="AB31" s="35" t="s">
        <v>798</v>
      </c>
      <c r="AC31" s="36"/>
      <c r="AD31" s="572" t="s">
        <v>849</v>
      </c>
    </row>
    <row r="32" spans="1:30" s="8" customFormat="1" x14ac:dyDescent="0.35">
      <c r="B32" s="9"/>
      <c r="C32" s="42"/>
    </row>
    <row r="33" spans="2:11" x14ac:dyDescent="0.35">
      <c r="B33" s="7"/>
      <c r="C33" s="43"/>
    </row>
    <row r="38" spans="2:11" x14ac:dyDescent="0.35">
      <c r="D38" s="1"/>
      <c r="E38" s="1"/>
      <c r="F38" s="1"/>
      <c r="G38" s="1"/>
      <c r="H38" s="1"/>
      <c r="I38" s="1"/>
      <c r="J38" s="1"/>
      <c r="K38" s="1"/>
    </row>
    <row r="39" spans="2:11" x14ac:dyDescent="0.35">
      <c r="D39" s="1"/>
      <c r="E39" s="1"/>
      <c r="F39" s="1"/>
      <c r="G39" s="1"/>
      <c r="H39" s="1"/>
      <c r="I39" s="1"/>
      <c r="J39" s="1"/>
      <c r="K39" s="1"/>
    </row>
    <row r="40" spans="2:11" x14ac:dyDescent="0.35">
      <c r="D40" s="1"/>
      <c r="E40" s="1"/>
      <c r="F40" s="1"/>
      <c r="G40" s="1"/>
      <c r="H40" s="1"/>
      <c r="I40" s="1"/>
      <c r="J40" s="1"/>
      <c r="K40" s="1"/>
    </row>
    <row r="41" spans="2:11" x14ac:dyDescent="0.35">
      <c r="D41" s="1"/>
      <c r="E41" s="1"/>
      <c r="F41" s="1"/>
      <c r="G41" s="1"/>
      <c r="H41" s="1"/>
      <c r="I41" s="1"/>
      <c r="J41" s="1"/>
      <c r="K41" s="1"/>
    </row>
    <row r="42" spans="2:11" x14ac:dyDescent="0.35">
      <c r="D42" s="1"/>
      <c r="E42" s="1"/>
      <c r="F42" s="1"/>
      <c r="G42" s="1"/>
      <c r="H42" s="1"/>
      <c r="I42" s="1"/>
      <c r="J42" s="1"/>
      <c r="K42" s="1"/>
    </row>
    <row r="43" spans="2:11" x14ac:dyDescent="0.35">
      <c r="D43" s="1"/>
      <c r="E43" s="1"/>
      <c r="F43" s="1"/>
      <c r="G43" s="1"/>
      <c r="H43" s="1"/>
      <c r="I43" s="1"/>
      <c r="J43" s="1"/>
      <c r="K43" s="1"/>
    </row>
    <row r="44" spans="2:11" x14ac:dyDescent="0.35">
      <c r="D44" s="1"/>
      <c r="E44" s="1"/>
      <c r="F44" s="1"/>
      <c r="G44" s="1"/>
      <c r="H44" s="1"/>
      <c r="I44" s="1"/>
      <c r="J44" s="1"/>
      <c r="K44" s="1"/>
    </row>
  </sheetData>
  <sheetProtection sheet="1" objects="1" scenarios="1"/>
  <autoFilter ref="A3:AC3" xr:uid="{B9F1369C-FDF5-41A8-9BA0-6B1A809CFE75}"/>
  <mergeCells count="6">
    <mergeCell ref="A2:A3"/>
    <mergeCell ref="D2:K2"/>
    <mergeCell ref="L2:AC2"/>
    <mergeCell ref="AD2:AD3"/>
    <mergeCell ref="C2:C3"/>
    <mergeCell ref="B2:B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EF6FE-CADA-4765-A9A9-A7DAE86FC22F}">
  <sheetPr codeName="Sheet7"/>
  <dimension ref="A1:J39"/>
  <sheetViews>
    <sheetView zoomScaleNormal="100" zoomScaleSheetLayoutView="50" workbookViewId="0">
      <pane xSplit="4" ySplit="2" topLeftCell="E3" activePane="bottomRight" state="frozen"/>
      <selection pane="topRight" activeCell="D1" sqref="D1"/>
      <selection pane="bottomLeft" activeCell="A3" sqref="A3"/>
      <selection pane="bottomRight" activeCell="C4" sqref="C4"/>
    </sheetView>
  </sheetViews>
  <sheetFormatPr defaultColWidth="9.1796875" defaultRowHeight="11.25" customHeight="1" x14ac:dyDescent="0.35"/>
  <cols>
    <col min="1" max="1" width="10.7265625" style="11" customWidth="1"/>
    <col min="2" max="2" width="29.26953125" style="11" customWidth="1"/>
    <col min="3" max="3" width="17.90625" style="11" customWidth="1"/>
    <col min="4" max="4" width="21.54296875" style="11" customWidth="1"/>
    <col min="5" max="5" width="33.81640625" style="11" customWidth="1"/>
    <col min="6" max="6" width="57.26953125" style="11" customWidth="1"/>
    <col min="7" max="7" width="33.453125" style="11" customWidth="1"/>
    <col min="8" max="8" width="22.453125" style="45" customWidth="1"/>
    <col min="9" max="10" width="14.54296875" style="11" customWidth="1"/>
    <col min="11" max="16384" width="9.1796875" style="11"/>
  </cols>
  <sheetData>
    <row r="1" spans="1:10" ht="16.5" customHeight="1" thickBot="1" x14ac:dyDescent="0.4">
      <c r="A1" s="575" t="s">
        <v>94</v>
      </c>
      <c r="B1" s="576"/>
      <c r="C1" s="576"/>
      <c r="D1" s="576"/>
      <c r="E1" s="576"/>
      <c r="F1" s="576"/>
      <c r="G1" s="576"/>
      <c r="H1" s="577"/>
      <c r="I1" s="576"/>
    </row>
    <row r="2" spans="1:10" s="12" customFormat="1" ht="67.5" customHeight="1" thickBot="1" x14ac:dyDescent="0.4">
      <c r="A2" s="578" t="s">
        <v>162</v>
      </c>
      <c r="B2" s="579" t="s">
        <v>95</v>
      </c>
      <c r="C2" s="579" t="s">
        <v>912</v>
      </c>
      <c r="D2" s="580" t="s">
        <v>163</v>
      </c>
      <c r="E2" s="579" t="s">
        <v>164</v>
      </c>
      <c r="F2" s="581" t="s">
        <v>165</v>
      </c>
      <c r="G2" s="579" t="s">
        <v>166</v>
      </c>
      <c r="H2" s="582" t="s">
        <v>96</v>
      </c>
      <c r="I2" s="580" t="s">
        <v>167</v>
      </c>
      <c r="J2" s="46"/>
    </row>
    <row r="3" spans="1:10" s="10" customFormat="1" ht="140" x14ac:dyDescent="0.35">
      <c r="A3" s="583">
        <v>266.20000000000005</v>
      </c>
      <c r="B3" s="583" t="s">
        <v>224</v>
      </c>
      <c r="C3" s="647" t="s">
        <v>915</v>
      </c>
      <c r="D3" s="278" t="s">
        <v>199</v>
      </c>
      <c r="E3" s="279" t="s">
        <v>851</v>
      </c>
      <c r="F3" s="280" t="s">
        <v>852</v>
      </c>
      <c r="G3" s="279" t="s">
        <v>853</v>
      </c>
      <c r="H3" s="584" t="s">
        <v>255</v>
      </c>
      <c r="I3" s="280">
        <v>11</v>
      </c>
      <c r="J3" s="47"/>
    </row>
    <row r="4" spans="1:10" s="10" customFormat="1" ht="84" x14ac:dyDescent="0.35">
      <c r="A4" s="585">
        <v>268.40000000000003</v>
      </c>
      <c r="B4" s="585" t="s">
        <v>224</v>
      </c>
      <c r="C4" s="648" t="s">
        <v>915</v>
      </c>
      <c r="D4" s="271" t="s">
        <v>216</v>
      </c>
      <c r="E4" s="272" t="s">
        <v>854</v>
      </c>
      <c r="F4" s="273" t="s">
        <v>855</v>
      </c>
      <c r="G4" s="272" t="s">
        <v>856</v>
      </c>
      <c r="H4" s="586" t="s">
        <v>293</v>
      </c>
      <c r="I4" s="273">
        <v>8</v>
      </c>
      <c r="J4" s="47"/>
    </row>
    <row r="5" spans="1:10" s="10" customFormat="1" ht="84" x14ac:dyDescent="0.35">
      <c r="A5" s="587">
        <v>268.50000000000006</v>
      </c>
      <c r="B5" s="587" t="s">
        <v>224</v>
      </c>
      <c r="C5" s="649" t="s">
        <v>915</v>
      </c>
      <c r="D5" s="261" t="s">
        <v>216</v>
      </c>
      <c r="E5" s="262" t="s">
        <v>857</v>
      </c>
      <c r="F5" s="263" t="s">
        <v>858</v>
      </c>
      <c r="G5" s="262"/>
      <c r="H5" s="588" t="s">
        <v>293</v>
      </c>
      <c r="I5" s="263">
        <v>8</v>
      </c>
      <c r="J5" s="47"/>
    </row>
    <row r="6" spans="1:10" s="10" customFormat="1" ht="140" x14ac:dyDescent="0.35">
      <c r="A6" s="589">
        <v>227.2</v>
      </c>
      <c r="B6" s="589" t="s">
        <v>106</v>
      </c>
      <c r="C6" s="650" t="s">
        <v>915</v>
      </c>
      <c r="D6" s="305" t="s">
        <v>246</v>
      </c>
      <c r="E6" s="306" t="s">
        <v>859</v>
      </c>
      <c r="F6" s="307" t="s">
        <v>860</v>
      </c>
      <c r="G6" s="306"/>
      <c r="H6" s="317" t="s">
        <v>250</v>
      </c>
      <c r="I6" s="307">
        <v>24</v>
      </c>
      <c r="J6" s="47"/>
    </row>
    <row r="7" spans="1:10" s="10" customFormat="1" ht="84" x14ac:dyDescent="0.35">
      <c r="A7" s="590">
        <v>268.10000000000002</v>
      </c>
      <c r="B7" s="590" t="s">
        <v>106</v>
      </c>
      <c r="C7" s="651" t="s">
        <v>915</v>
      </c>
      <c r="D7" s="312" t="s">
        <v>216</v>
      </c>
      <c r="E7" s="313" t="s">
        <v>861</v>
      </c>
      <c r="F7" s="314" t="s">
        <v>862</v>
      </c>
      <c r="G7" s="313"/>
      <c r="H7" s="318" t="s">
        <v>293</v>
      </c>
      <c r="I7" s="314">
        <v>8</v>
      </c>
      <c r="J7" s="47"/>
    </row>
    <row r="8" spans="1:10" s="10" customFormat="1" ht="84" x14ac:dyDescent="0.35">
      <c r="A8" s="589">
        <v>268.20000000000005</v>
      </c>
      <c r="B8" s="589" t="s">
        <v>106</v>
      </c>
      <c r="C8" s="650" t="s">
        <v>915</v>
      </c>
      <c r="D8" s="305" t="s">
        <v>216</v>
      </c>
      <c r="E8" s="306" t="s">
        <v>863</v>
      </c>
      <c r="F8" s="307" t="s">
        <v>864</v>
      </c>
      <c r="G8" s="306"/>
      <c r="H8" s="317" t="s">
        <v>293</v>
      </c>
      <c r="I8" s="307">
        <v>8</v>
      </c>
      <c r="J8" s="47"/>
    </row>
    <row r="9" spans="1:10" s="10" customFormat="1" ht="112" x14ac:dyDescent="0.35">
      <c r="A9" s="591">
        <v>557.30000000000007</v>
      </c>
      <c r="B9" s="591" t="s">
        <v>194</v>
      </c>
      <c r="C9" s="652" t="s">
        <v>915</v>
      </c>
      <c r="D9" s="334" t="s">
        <v>302</v>
      </c>
      <c r="E9" s="335" t="s">
        <v>865</v>
      </c>
      <c r="F9" s="336" t="s">
        <v>866</v>
      </c>
      <c r="G9" s="335" t="s">
        <v>867</v>
      </c>
      <c r="H9" s="592" t="s">
        <v>250</v>
      </c>
      <c r="I9" s="336">
        <v>24</v>
      </c>
      <c r="J9" s="47"/>
    </row>
    <row r="10" spans="1:10" s="10" customFormat="1" ht="56" x14ac:dyDescent="0.35">
      <c r="A10" s="593">
        <v>393.20000000000005</v>
      </c>
      <c r="B10" s="593" t="s">
        <v>194</v>
      </c>
      <c r="C10" s="653" t="s">
        <v>915</v>
      </c>
      <c r="D10" s="341" t="s">
        <v>302</v>
      </c>
      <c r="E10" s="342" t="s">
        <v>868</v>
      </c>
      <c r="F10" s="343">
        <v>234000</v>
      </c>
      <c r="G10" s="342" t="s">
        <v>375</v>
      </c>
      <c r="H10" s="594" t="s">
        <v>339</v>
      </c>
      <c r="I10" s="343">
        <v>7</v>
      </c>
      <c r="J10" s="47"/>
    </row>
    <row r="11" spans="1:10" s="10" customFormat="1" ht="84" x14ac:dyDescent="0.35">
      <c r="A11" s="591">
        <v>424.20000000000005</v>
      </c>
      <c r="B11" s="591" t="s">
        <v>194</v>
      </c>
      <c r="C11" s="652" t="s">
        <v>915</v>
      </c>
      <c r="D11" s="334" t="s">
        <v>216</v>
      </c>
      <c r="E11" s="335" t="s">
        <v>869</v>
      </c>
      <c r="F11" s="336" t="s">
        <v>870</v>
      </c>
      <c r="G11" s="335"/>
      <c r="H11" s="592" t="s">
        <v>293</v>
      </c>
      <c r="I11" s="336">
        <v>8</v>
      </c>
      <c r="J11" s="47"/>
    </row>
    <row r="12" spans="1:10" s="10" customFormat="1" ht="84" x14ac:dyDescent="0.35">
      <c r="A12" s="593">
        <v>424.30000000000007</v>
      </c>
      <c r="B12" s="593" t="s">
        <v>194</v>
      </c>
      <c r="C12" s="653" t="s">
        <v>915</v>
      </c>
      <c r="D12" s="341" t="s">
        <v>216</v>
      </c>
      <c r="E12" s="342" t="s">
        <v>871</v>
      </c>
      <c r="F12" s="343" t="s">
        <v>872</v>
      </c>
      <c r="G12" s="342"/>
      <c r="H12" s="594" t="s">
        <v>293</v>
      </c>
      <c r="I12" s="343">
        <v>8</v>
      </c>
      <c r="J12" s="47"/>
    </row>
    <row r="13" spans="1:10" s="10" customFormat="1" ht="84" x14ac:dyDescent="0.35">
      <c r="A13" s="591">
        <v>424.40000000000009</v>
      </c>
      <c r="B13" s="591" t="s">
        <v>194</v>
      </c>
      <c r="C13" s="652" t="s">
        <v>915</v>
      </c>
      <c r="D13" s="334" t="s">
        <v>216</v>
      </c>
      <c r="E13" s="335" t="s">
        <v>873</v>
      </c>
      <c r="F13" s="336" t="s">
        <v>874</v>
      </c>
      <c r="G13" s="335"/>
      <c r="H13" s="592" t="s">
        <v>293</v>
      </c>
      <c r="I13" s="336">
        <v>8</v>
      </c>
      <c r="J13" s="47"/>
    </row>
    <row r="14" spans="1:10" s="10" customFormat="1" ht="84" x14ac:dyDescent="0.35">
      <c r="A14" s="593">
        <v>424.50000000000011</v>
      </c>
      <c r="B14" s="593" t="s">
        <v>194</v>
      </c>
      <c r="C14" s="653" t="s">
        <v>915</v>
      </c>
      <c r="D14" s="341" t="s">
        <v>216</v>
      </c>
      <c r="E14" s="342" t="s">
        <v>875</v>
      </c>
      <c r="F14" s="343" t="s">
        <v>876</v>
      </c>
      <c r="G14" s="342"/>
      <c r="H14" s="594" t="s">
        <v>293</v>
      </c>
      <c r="I14" s="343">
        <v>8</v>
      </c>
      <c r="J14" s="47"/>
    </row>
    <row r="15" spans="1:10" s="10" customFormat="1" ht="70" x14ac:dyDescent="0.35">
      <c r="A15" s="591">
        <v>426.1</v>
      </c>
      <c r="B15" s="591" t="s">
        <v>194</v>
      </c>
      <c r="C15" s="652" t="s">
        <v>915</v>
      </c>
      <c r="D15" s="334" t="s">
        <v>435</v>
      </c>
      <c r="E15" s="335" t="s">
        <v>877</v>
      </c>
      <c r="F15" s="336">
        <v>7951.76</v>
      </c>
      <c r="G15" s="335" t="s">
        <v>437</v>
      </c>
      <c r="H15" s="595" t="s">
        <v>438</v>
      </c>
      <c r="I15" s="336" t="s">
        <v>439</v>
      </c>
      <c r="J15" s="47"/>
    </row>
    <row r="16" spans="1:10" s="10" customFormat="1" ht="70" x14ac:dyDescent="0.35">
      <c r="A16" s="593">
        <v>430.1</v>
      </c>
      <c r="B16" s="593" t="s">
        <v>194</v>
      </c>
      <c r="C16" s="653" t="s">
        <v>915</v>
      </c>
      <c r="D16" s="341" t="s">
        <v>440</v>
      </c>
      <c r="E16" s="342" t="s">
        <v>878</v>
      </c>
      <c r="F16" s="343">
        <v>2231</v>
      </c>
      <c r="G16" s="342" t="s">
        <v>437</v>
      </c>
      <c r="H16" s="596" t="s">
        <v>442</v>
      </c>
      <c r="I16" s="343" t="s">
        <v>443</v>
      </c>
      <c r="J16" s="47"/>
    </row>
    <row r="17" spans="1:10" s="10" customFormat="1" ht="84" x14ac:dyDescent="0.35">
      <c r="A17" s="597">
        <v>8.1</v>
      </c>
      <c r="B17" s="597" t="s">
        <v>195</v>
      </c>
      <c r="C17" s="654" t="s">
        <v>915</v>
      </c>
      <c r="D17" s="363" t="s">
        <v>246</v>
      </c>
      <c r="E17" s="364" t="s">
        <v>879</v>
      </c>
      <c r="F17" s="365" t="s">
        <v>880</v>
      </c>
      <c r="G17" s="364"/>
      <c r="H17" s="598" t="s">
        <v>881</v>
      </c>
      <c r="I17" s="365">
        <v>1</v>
      </c>
      <c r="J17" s="47"/>
    </row>
    <row r="18" spans="1:10" s="10" customFormat="1" ht="70" x14ac:dyDescent="0.35">
      <c r="A18" s="599">
        <v>8.2999999999999989</v>
      </c>
      <c r="B18" s="599" t="s">
        <v>195</v>
      </c>
      <c r="C18" s="655" t="s">
        <v>915</v>
      </c>
      <c r="D18" s="370" t="s">
        <v>246</v>
      </c>
      <c r="E18" s="371" t="s">
        <v>451</v>
      </c>
      <c r="F18" s="372" t="s">
        <v>882</v>
      </c>
      <c r="G18" s="371"/>
      <c r="H18" s="600" t="s">
        <v>452</v>
      </c>
      <c r="I18" s="372">
        <v>1</v>
      </c>
      <c r="J18" s="47"/>
    </row>
    <row r="19" spans="1:10" s="10" customFormat="1" ht="140" x14ac:dyDescent="0.35">
      <c r="A19" s="597">
        <v>25.300000000000004</v>
      </c>
      <c r="B19" s="597" t="s">
        <v>195</v>
      </c>
      <c r="C19" s="654" t="s">
        <v>915</v>
      </c>
      <c r="D19" s="363" t="s">
        <v>318</v>
      </c>
      <c r="E19" s="364" t="s">
        <v>883</v>
      </c>
      <c r="F19" s="365" t="s">
        <v>884</v>
      </c>
      <c r="G19" s="364" t="s">
        <v>885</v>
      </c>
      <c r="H19" s="598" t="s">
        <v>463</v>
      </c>
      <c r="I19" s="365">
        <v>16</v>
      </c>
      <c r="J19" s="47"/>
    </row>
    <row r="20" spans="1:10" s="10" customFormat="1" ht="84" x14ac:dyDescent="0.35">
      <c r="A20" s="599">
        <v>26.300000000000004</v>
      </c>
      <c r="B20" s="599" t="s">
        <v>195</v>
      </c>
      <c r="C20" s="655" t="s">
        <v>915</v>
      </c>
      <c r="D20" s="370" t="s">
        <v>318</v>
      </c>
      <c r="E20" s="371" t="s">
        <v>886</v>
      </c>
      <c r="F20" s="372" t="s">
        <v>887</v>
      </c>
      <c r="G20" s="371" t="s">
        <v>888</v>
      </c>
      <c r="H20" s="600" t="s">
        <v>463</v>
      </c>
      <c r="I20" s="372">
        <v>16</v>
      </c>
      <c r="J20" s="47"/>
    </row>
    <row r="21" spans="1:10" s="10" customFormat="1" ht="112" x14ac:dyDescent="0.35">
      <c r="A21" s="597">
        <v>27.300000000000004</v>
      </c>
      <c r="B21" s="597" t="s">
        <v>195</v>
      </c>
      <c r="C21" s="654" t="s">
        <v>915</v>
      </c>
      <c r="D21" s="363" t="s">
        <v>318</v>
      </c>
      <c r="E21" s="364" t="s">
        <v>889</v>
      </c>
      <c r="F21" s="365" t="s">
        <v>890</v>
      </c>
      <c r="G21" s="364" t="s">
        <v>891</v>
      </c>
      <c r="H21" s="598" t="s">
        <v>463</v>
      </c>
      <c r="I21" s="365">
        <v>16</v>
      </c>
      <c r="J21" s="47"/>
    </row>
    <row r="22" spans="1:10" s="10" customFormat="1" ht="98" x14ac:dyDescent="0.35">
      <c r="A22" s="599">
        <v>31.300000000000004</v>
      </c>
      <c r="B22" s="599" t="s">
        <v>195</v>
      </c>
      <c r="C22" s="655" t="s">
        <v>915</v>
      </c>
      <c r="D22" s="370" t="s">
        <v>318</v>
      </c>
      <c r="E22" s="371" t="s">
        <v>892</v>
      </c>
      <c r="F22" s="372" t="s">
        <v>893</v>
      </c>
      <c r="G22" s="371" t="s">
        <v>894</v>
      </c>
      <c r="H22" s="600" t="s">
        <v>463</v>
      </c>
      <c r="I22" s="372">
        <v>16</v>
      </c>
      <c r="J22" s="47"/>
    </row>
    <row r="23" spans="1:10" s="10" customFormat="1" ht="126" x14ac:dyDescent="0.35">
      <c r="A23" s="597">
        <v>19.300000000000004</v>
      </c>
      <c r="B23" s="597" t="s">
        <v>195</v>
      </c>
      <c r="C23" s="654" t="s">
        <v>915</v>
      </c>
      <c r="D23" s="363" t="s">
        <v>199</v>
      </c>
      <c r="E23" s="364" t="s">
        <v>895</v>
      </c>
      <c r="F23" s="365" t="s">
        <v>896</v>
      </c>
      <c r="G23" s="364" t="s">
        <v>897</v>
      </c>
      <c r="H23" s="598" t="s">
        <v>463</v>
      </c>
      <c r="I23" s="365">
        <v>16</v>
      </c>
      <c r="J23" s="47"/>
    </row>
    <row r="24" spans="1:10" s="10" customFormat="1" ht="84" x14ac:dyDescent="0.35">
      <c r="A24" s="599">
        <v>40.200000000000003</v>
      </c>
      <c r="B24" s="599" t="s">
        <v>195</v>
      </c>
      <c r="C24" s="655" t="s">
        <v>915</v>
      </c>
      <c r="D24" s="370" t="s">
        <v>216</v>
      </c>
      <c r="E24" s="371" t="s">
        <v>898</v>
      </c>
      <c r="F24" s="372" t="s">
        <v>899</v>
      </c>
      <c r="G24" s="371"/>
      <c r="H24" s="600" t="s">
        <v>293</v>
      </c>
      <c r="I24" s="372">
        <v>8</v>
      </c>
      <c r="J24" s="47"/>
    </row>
    <row r="25" spans="1:10" s="10" customFormat="1" ht="28" x14ac:dyDescent="0.35">
      <c r="A25" s="597">
        <v>35.1</v>
      </c>
      <c r="B25" s="597" t="s">
        <v>195</v>
      </c>
      <c r="C25" s="654" t="s">
        <v>915</v>
      </c>
      <c r="D25" s="363" t="s">
        <v>435</v>
      </c>
      <c r="E25" s="364" t="s">
        <v>877</v>
      </c>
      <c r="F25" s="365">
        <v>32800.550000000003</v>
      </c>
      <c r="G25" s="364" t="s">
        <v>499</v>
      </c>
      <c r="H25" s="601" t="s">
        <v>438</v>
      </c>
      <c r="I25" s="365" t="s">
        <v>439</v>
      </c>
      <c r="J25" s="47"/>
    </row>
    <row r="26" spans="1:10" s="10" customFormat="1" ht="42" x14ac:dyDescent="0.35">
      <c r="A26" s="599">
        <v>36.1</v>
      </c>
      <c r="B26" s="599" t="s">
        <v>195</v>
      </c>
      <c r="C26" s="655" t="s">
        <v>915</v>
      </c>
      <c r="D26" s="370" t="s">
        <v>440</v>
      </c>
      <c r="E26" s="371" t="s">
        <v>878</v>
      </c>
      <c r="F26" s="372">
        <v>7435</v>
      </c>
      <c r="G26" s="371"/>
      <c r="H26" s="602" t="s">
        <v>442</v>
      </c>
      <c r="I26" s="372" t="s">
        <v>443</v>
      </c>
      <c r="J26" s="47"/>
    </row>
    <row r="27" spans="1:10" s="10" customFormat="1" ht="84" x14ac:dyDescent="0.35">
      <c r="A27" s="603">
        <v>139.1</v>
      </c>
      <c r="B27" s="603" t="s">
        <v>197</v>
      </c>
      <c r="C27" s="656" t="s">
        <v>915</v>
      </c>
      <c r="D27" s="390" t="s">
        <v>246</v>
      </c>
      <c r="E27" s="391" t="s">
        <v>879</v>
      </c>
      <c r="F27" s="392" t="s">
        <v>900</v>
      </c>
      <c r="G27" s="391"/>
      <c r="H27" s="604" t="s">
        <v>881</v>
      </c>
      <c r="I27" s="392">
        <v>1</v>
      </c>
      <c r="J27" s="47"/>
    </row>
    <row r="28" spans="1:10" s="10" customFormat="1" ht="84" x14ac:dyDescent="0.35">
      <c r="A28" s="605">
        <v>161.19999999999999</v>
      </c>
      <c r="B28" s="605" t="s">
        <v>197</v>
      </c>
      <c r="C28" s="657" t="s">
        <v>915</v>
      </c>
      <c r="D28" s="397" t="s">
        <v>216</v>
      </c>
      <c r="E28" s="398" t="s">
        <v>901</v>
      </c>
      <c r="F28" s="399" t="s">
        <v>902</v>
      </c>
      <c r="G28" s="398"/>
      <c r="H28" s="606" t="s">
        <v>293</v>
      </c>
      <c r="I28" s="399">
        <v>8</v>
      </c>
      <c r="J28" s="47"/>
    </row>
    <row r="29" spans="1:10" s="10" customFormat="1" ht="42" x14ac:dyDescent="0.35">
      <c r="A29" s="603">
        <v>161.29999999999998</v>
      </c>
      <c r="B29" s="603" t="s">
        <v>197</v>
      </c>
      <c r="C29" s="656" t="s">
        <v>915</v>
      </c>
      <c r="D29" s="390" t="s">
        <v>216</v>
      </c>
      <c r="E29" s="391" t="s">
        <v>903</v>
      </c>
      <c r="F29" s="392" t="s">
        <v>904</v>
      </c>
      <c r="G29" s="391"/>
      <c r="H29" s="604" t="s">
        <v>293</v>
      </c>
      <c r="I29" s="392">
        <v>8</v>
      </c>
      <c r="J29" s="47"/>
    </row>
    <row r="30" spans="1:10" s="10" customFormat="1" ht="42" x14ac:dyDescent="0.35">
      <c r="A30" s="605">
        <v>161.39999999999998</v>
      </c>
      <c r="B30" s="605" t="s">
        <v>197</v>
      </c>
      <c r="C30" s="657" t="s">
        <v>915</v>
      </c>
      <c r="D30" s="397" t="s">
        <v>216</v>
      </c>
      <c r="E30" s="398" t="s">
        <v>905</v>
      </c>
      <c r="F30" s="399" t="s">
        <v>906</v>
      </c>
      <c r="G30" s="398"/>
      <c r="H30" s="606" t="s">
        <v>293</v>
      </c>
      <c r="I30" s="399">
        <v>8</v>
      </c>
      <c r="J30" s="47"/>
    </row>
    <row r="31" spans="1:10" s="10" customFormat="1" ht="42" x14ac:dyDescent="0.35">
      <c r="A31" s="603">
        <v>161.49999999999997</v>
      </c>
      <c r="B31" s="603" t="s">
        <v>197</v>
      </c>
      <c r="C31" s="656" t="s">
        <v>915</v>
      </c>
      <c r="D31" s="390" t="s">
        <v>216</v>
      </c>
      <c r="E31" s="391" t="s">
        <v>907</v>
      </c>
      <c r="F31" s="392" t="s">
        <v>908</v>
      </c>
      <c r="G31" s="391"/>
      <c r="H31" s="604" t="s">
        <v>293</v>
      </c>
      <c r="I31" s="392">
        <v>8</v>
      </c>
      <c r="J31" s="47"/>
    </row>
    <row r="32" spans="1:10" s="10" customFormat="1" ht="56" x14ac:dyDescent="0.35">
      <c r="A32" s="605">
        <v>165.1</v>
      </c>
      <c r="B32" s="605" t="s">
        <v>197</v>
      </c>
      <c r="C32" s="657" t="s">
        <v>915</v>
      </c>
      <c r="D32" s="397" t="s">
        <v>435</v>
      </c>
      <c r="E32" s="398" t="s">
        <v>877</v>
      </c>
      <c r="F32" s="399">
        <v>8511.02</v>
      </c>
      <c r="G32" s="398" t="s">
        <v>532</v>
      </c>
      <c r="H32" s="607" t="s">
        <v>438</v>
      </c>
      <c r="I32" s="399" t="s">
        <v>439</v>
      </c>
      <c r="J32" s="47"/>
    </row>
    <row r="33" spans="1:10" s="10" customFormat="1" ht="42" x14ac:dyDescent="0.35">
      <c r="A33" s="603">
        <v>166.1</v>
      </c>
      <c r="B33" s="603" t="s">
        <v>197</v>
      </c>
      <c r="C33" s="656" t="s">
        <v>915</v>
      </c>
      <c r="D33" s="390" t="s">
        <v>440</v>
      </c>
      <c r="E33" s="391" t="s">
        <v>878</v>
      </c>
      <c r="F33" s="392">
        <v>5393</v>
      </c>
      <c r="G33" s="391"/>
      <c r="H33" s="604" t="s">
        <v>442</v>
      </c>
      <c r="I33" s="392" t="s">
        <v>443</v>
      </c>
      <c r="J33" s="47"/>
    </row>
    <row r="34" spans="1:10" s="10" customFormat="1" ht="84" x14ac:dyDescent="0.35">
      <c r="A34" s="608">
        <v>323.10000000000002</v>
      </c>
      <c r="B34" s="608" t="s">
        <v>145</v>
      </c>
      <c r="C34" s="658" t="s">
        <v>915</v>
      </c>
      <c r="D34" s="413" t="s">
        <v>246</v>
      </c>
      <c r="E34" s="414" t="s">
        <v>879</v>
      </c>
      <c r="F34" s="415" t="s">
        <v>909</v>
      </c>
      <c r="G34" s="414"/>
      <c r="H34" s="609" t="s">
        <v>881</v>
      </c>
      <c r="I34" s="415">
        <v>1</v>
      </c>
      <c r="J34" s="47"/>
    </row>
    <row r="35" spans="1:10" s="10" customFormat="1" ht="84" x14ac:dyDescent="0.35">
      <c r="A35" s="610">
        <v>334.20000000000005</v>
      </c>
      <c r="B35" s="610" t="s">
        <v>145</v>
      </c>
      <c r="C35" s="659" t="s">
        <v>915</v>
      </c>
      <c r="D35" s="420" t="s">
        <v>216</v>
      </c>
      <c r="E35" s="421" t="s">
        <v>910</v>
      </c>
      <c r="F35" s="422" t="s">
        <v>911</v>
      </c>
      <c r="G35" s="421"/>
      <c r="H35" s="611" t="s">
        <v>293</v>
      </c>
      <c r="I35" s="422">
        <v>8</v>
      </c>
      <c r="J35" s="47"/>
    </row>
    <row r="36" spans="1:10" s="10" customFormat="1" ht="28" x14ac:dyDescent="0.35">
      <c r="A36" s="608">
        <v>335.1</v>
      </c>
      <c r="B36" s="608" t="s">
        <v>145</v>
      </c>
      <c r="C36" s="658" t="s">
        <v>915</v>
      </c>
      <c r="D36" s="413" t="s">
        <v>435</v>
      </c>
      <c r="E36" s="414" t="s">
        <v>877</v>
      </c>
      <c r="F36" s="415">
        <v>64997.898000000001</v>
      </c>
      <c r="G36" s="414"/>
      <c r="H36" s="612" t="s">
        <v>438</v>
      </c>
      <c r="I36" s="415" t="s">
        <v>439</v>
      </c>
      <c r="J36" s="47"/>
    </row>
    <row r="37" spans="1:10" s="10" customFormat="1" ht="42" x14ac:dyDescent="0.35">
      <c r="A37" s="610">
        <v>338.1</v>
      </c>
      <c r="B37" s="610" t="s">
        <v>145</v>
      </c>
      <c r="C37" s="659" t="s">
        <v>915</v>
      </c>
      <c r="D37" s="420" t="s">
        <v>440</v>
      </c>
      <c r="E37" s="421" t="s">
        <v>878</v>
      </c>
      <c r="F37" s="422">
        <v>19626</v>
      </c>
      <c r="G37" s="421"/>
      <c r="H37" s="613" t="s">
        <v>442</v>
      </c>
      <c r="I37" s="422" t="s">
        <v>443</v>
      </c>
      <c r="J37" s="47"/>
    </row>
    <row r="38" spans="1:10" s="10" customFormat="1" ht="28" x14ac:dyDescent="0.35">
      <c r="A38" s="614">
        <v>488.1</v>
      </c>
      <c r="B38" s="614" t="s">
        <v>137</v>
      </c>
      <c r="C38" s="660" t="s">
        <v>915</v>
      </c>
      <c r="D38" s="436" t="s">
        <v>435</v>
      </c>
      <c r="E38" s="437" t="s">
        <v>877</v>
      </c>
      <c r="F38" s="438">
        <v>62656.3</v>
      </c>
      <c r="G38" s="437"/>
      <c r="H38" s="615" t="s">
        <v>438</v>
      </c>
      <c r="I38" s="438" t="s">
        <v>439</v>
      </c>
      <c r="J38" s="47"/>
    </row>
    <row r="39" spans="1:10" s="10" customFormat="1" ht="42" x14ac:dyDescent="0.35">
      <c r="A39" s="616">
        <v>489.1</v>
      </c>
      <c r="B39" s="616" t="s">
        <v>137</v>
      </c>
      <c r="C39" s="661" t="s">
        <v>915</v>
      </c>
      <c r="D39" s="443" t="s">
        <v>440</v>
      </c>
      <c r="E39" s="444" t="s">
        <v>878</v>
      </c>
      <c r="F39" s="445">
        <v>17187</v>
      </c>
      <c r="G39" s="444"/>
      <c r="H39" s="617" t="s">
        <v>442</v>
      </c>
      <c r="I39" s="445" t="s">
        <v>443</v>
      </c>
      <c r="J39" s="47"/>
    </row>
  </sheetData>
  <sheetProtection sheet="1" objects="1" scenarios="1" formatCells="0" formatColumns="0" formatRows="0" insertColumns="0" insertRows="0" insertHyperlinks="0" deleteColumns="0" deleteRows="0" sort="0" autoFilter="0" pivotTables="0"/>
  <autoFilter ref="A2:I39" xr:uid="{726EF6FE-CADA-4765-A9A9-A7DAE86FC22F}"/>
  <conditionalFormatting sqref="A3:A5">
    <cfRule type="duplicateValues" dxfId="6" priority="7"/>
  </conditionalFormatting>
  <conditionalFormatting sqref="A6:A8">
    <cfRule type="duplicateValues" dxfId="5" priority="6"/>
  </conditionalFormatting>
  <conditionalFormatting sqref="A9:A16">
    <cfRule type="duplicateValues" dxfId="4" priority="5"/>
  </conditionalFormatting>
  <conditionalFormatting sqref="A17:A26">
    <cfRule type="duplicateValues" dxfId="3" priority="4"/>
  </conditionalFormatting>
  <conditionalFormatting sqref="A27:A33">
    <cfRule type="duplicateValues" dxfId="2" priority="3"/>
  </conditionalFormatting>
  <conditionalFormatting sqref="A34:A37">
    <cfRule type="duplicateValues" dxfId="1" priority="2"/>
  </conditionalFormatting>
  <conditionalFormatting sqref="A38:A39">
    <cfRule type="duplicateValues" dxfId="0" priority="1"/>
  </conditionalFormatting>
  <hyperlinks>
    <hyperlink ref="H19" r:id="rId1" display="https://www.forestresearch.gov.uk/tools-and-resources/national-forest-inventory/" xr:uid="{8395ACE6-2413-4504-B352-480E38E25ECB}"/>
    <hyperlink ref="H20" r:id="rId2" display="https://www.forestresearch.gov.uk/tools-and-resources/national-forest-inventory/" xr:uid="{67BA97AE-E0A4-4665-881B-C043211F1A31}"/>
    <hyperlink ref="H21" r:id="rId3" display="https://www.forestresearch.gov.uk/tools-and-resources/national-forest-inventory/" xr:uid="{55BF76E5-93BF-4DCA-B814-4B383F3E17F1}"/>
    <hyperlink ref="H22" r:id="rId4" display="https://www.forestresearch.gov.uk/tools-and-resources/national-forest-inventory/" xr:uid="{AB360300-8AF4-4190-ACEB-D399581E8FDB}"/>
    <hyperlink ref="H23" r:id="rId5" display="https://www.forestresearch.gov.uk/tools-and-resources/national-forest-inventory/" xr:uid="{334CF87B-1F8C-4AE3-ACF0-025D0C352457}"/>
    <hyperlink ref="H24" r:id="rId6" display="https://designatedsites.naturalengland.org.uk/" xr:uid="{6539EFCE-D757-4523-888D-E5904A27322D}"/>
    <hyperlink ref="H28" r:id="rId7" display="https://designatedsites.naturalengland.org.uk/" xr:uid="{7A6BA7B4-4A6F-4D82-B353-1B431D775461}"/>
    <hyperlink ref="H29" r:id="rId8" display="https://designatedsites.naturalengland.org.uk/" xr:uid="{3124EC9B-1FB5-41A6-8A58-17168B385DD1}"/>
    <hyperlink ref="H30" r:id="rId9" display="https://designatedsites.naturalengland.org.uk/" xr:uid="{122BA692-6F36-42F5-B917-059D06390C00}"/>
    <hyperlink ref="H31" r:id="rId10" display="https://designatedsites.naturalengland.org.uk/" xr:uid="{9A985C8F-45EC-44B4-9C33-B132630EBC71}"/>
    <hyperlink ref="H6" r:id="rId11" display="State of the water environment indicator B3: supporting evidence - GOV.UK (www.gov.uk)" xr:uid="{1BD65FBC-4C24-413B-B3A7-04DDA0A1EAAE}"/>
    <hyperlink ref="H3" r:id="rId12" display="https://jncc.gov.uk/our-work/article-17-habitats-directive-report-2019-habitats/" xr:uid="{FE63464E-4871-44B5-9D7C-2AD1CE20BB02}"/>
    <hyperlink ref="H4" r:id="rId13" display="https://designatedsites.naturalengland.org.uk/" xr:uid="{85FD56B2-2A85-4ED8-A4DE-C85DB083DE13}"/>
    <hyperlink ref="H7" r:id="rId14" display="https://designatedsites.naturalengland.org.uk/" xr:uid="{495048AC-EA41-40A7-BE99-C588BA48B26A}"/>
    <hyperlink ref="H8" r:id="rId15" display="https://designatedsites.naturalengland.org.uk/" xr:uid="{30E53150-BC31-446D-88F2-8A3C231A08AC}"/>
    <hyperlink ref="H5" r:id="rId16" display="https://designatedsites.naturalengland.org.uk/" xr:uid="{FA891AD2-6824-4F9D-ACBB-0411889AEDD3}"/>
    <hyperlink ref="H35" r:id="rId17" display="https://designatedsites.naturalengland.org.uk/" xr:uid="{074A306F-168B-4A59-9C5D-6E7C18990578}"/>
    <hyperlink ref="H11" r:id="rId18" display="https://designatedsites.naturalengland.org.uk/" xr:uid="{A83107FA-9F2D-4A67-AA68-1C5399AF2426}"/>
    <hyperlink ref="H12" r:id="rId19" display="https://designatedsites.naturalengland.org.uk/" xr:uid="{52A7A0C6-FD0F-4DAF-BC23-20F72B7238BF}"/>
    <hyperlink ref="H13" r:id="rId20" display="https://designatedsites.naturalengland.org.uk/" xr:uid="{035D7C0F-AD86-47EA-A51D-643ABBF19F0B}"/>
    <hyperlink ref="H14" r:id="rId21" display="https://designatedsites.naturalengland.org.uk/" xr:uid="{774ECAEF-378F-4782-AD6E-2505727629C5}"/>
    <hyperlink ref="H34" r:id="rId22" display="https://oifdata.defra.gov.uk/themes/air/A6/" xr:uid="{CD1F10A5-555D-4D2E-92CD-48D75159A314}"/>
    <hyperlink ref="H27" r:id="rId23" display="https://oifdata.defra.gov.uk/themes/air/A6/" xr:uid="{69D2F310-C69B-4607-8A4D-E6579FD323F0}"/>
    <hyperlink ref="H17" r:id="rId24" display="https://oifdata.defra.gov.uk/themes/air/A6/" xr:uid="{19496D06-9C65-4DC6-B657-F36C6C658D03}"/>
    <hyperlink ref="H18" r:id="rId25" xr:uid="{CC1C0B17-1C2B-44FD-A578-DF6428F258A2}"/>
    <hyperlink ref="H9" r:id="rId26" display="State of the water environment indicator B3: supporting evidence - GOV.UK (www.gov.uk)" xr:uid="{B27698F1-209A-47E8-B99A-9B6D8717003F}"/>
  </hyperlinks>
  <pageMargins left="0.7" right="0.7" top="0.75" bottom="0.75" header="0.3" footer="0.3"/>
  <pageSetup paperSize="9" orientation="portrait" r:id="rId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 xsi:nil="true"/>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1104eb68-55d8-494f-b6ba-c5473579de73</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14</Value>
      <Value>10</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Science  Evidence Programme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d67af8f2-fbc4-41af-9f9a-4605eb1f1fa6">
      <Terms xmlns="http://schemas.microsoft.com/office/infopath/2007/PartnerControls"/>
    </lcf76f155ced4ddcb4097134ff3c332f>
  </documentManagement>
</p:properties>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438448AE9241943A7F1AB8475784030" ma:contentTypeVersion="32" ma:contentTypeDescription="Create a new document." ma:contentTypeScope="" ma:versionID="d382a725c1ff8c76921bbb4284704efc">
  <xsd:schema xmlns:xsd="http://www.w3.org/2001/XMLSchema" xmlns:xs="http://www.w3.org/2001/XMLSchema" xmlns:p="http://schemas.microsoft.com/office/2006/metadata/properties" xmlns:ns2="662745e8-e224-48e8-a2e3-254862b8c2f5" xmlns:ns3="d67af8f2-fbc4-41af-9f9a-4605eb1f1fa6" xmlns:ns4="1ac017bc-69fd-4f4c-97cc-d9bef9a2da84" targetNamespace="http://schemas.microsoft.com/office/2006/metadata/properties" ma:root="true" ma:fieldsID="cddc53ab7d18c67a376ab48db32df745" ns2:_="" ns3:_="" ns4:_="">
    <xsd:import namespace="662745e8-e224-48e8-a2e3-254862b8c2f5"/>
    <xsd:import namespace="d67af8f2-fbc4-41af-9f9a-4605eb1f1fa6"/>
    <xsd:import namespace="1ac017bc-69fd-4f4c-97cc-d9bef9a2da8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aa3be5d-ffc1-4445-bb26-10ad87a17aea}" ma:internalName="TaxCatchAll" ma:showField="CatchAllData"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aa3be5d-ffc1-4445-bb26-10ad87a17aea}" ma:internalName="TaxCatchAllLabel" ma:readOnly="true" ma:showField="CatchAllDataLabel"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Evidence Team" ma:internalName="Team">
      <xsd:simpleType>
        <xsd:restriction base="dms:Text"/>
      </xsd:simpleType>
    </xsd:element>
    <xsd:element name="Topic" ma:index="20" nillable="true" ma:displayName="Topic" ma:default="Publication repor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7af8f2-fbc4-41af-9f9a-4605eb1f1fa6"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c017bc-69fd-4f4c-97cc-d9bef9a2da84" elementFormDefault="qualified">
    <xsd:import namespace="http://schemas.microsoft.com/office/2006/documentManagement/types"/>
    <xsd:import namespace="http://schemas.microsoft.com/office/infopath/2007/PartnerControls"/>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0DD40F-3881-43C7-A4D2-1874C8A74870}">
  <ds:schemaRefs>
    <ds:schemaRef ds:uri="http://schemas.microsoft.com/sharepoint/v3/contenttype/forms"/>
  </ds:schemaRefs>
</ds:datastoreItem>
</file>

<file path=customXml/itemProps2.xml><?xml version="1.0" encoding="utf-8"?>
<ds:datastoreItem xmlns:ds="http://schemas.openxmlformats.org/officeDocument/2006/customXml" ds:itemID="{B2E5415F-89CE-4566-AC5F-F70022624F49}">
  <ds:schemaRefs>
    <ds:schemaRef ds:uri="http://schemas.microsoft.com/office/2006/metadata/properties"/>
    <ds:schemaRef ds:uri="http://schemas.microsoft.com/office/infopath/2007/PartnerControls"/>
    <ds:schemaRef ds:uri="662745e8-e224-48e8-a2e3-254862b8c2f5"/>
    <ds:schemaRef ds:uri="eea5a4df-a173-4071-a4db-2b8702b54577"/>
  </ds:schemaRefs>
</ds:datastoreItem>
</file>

<file path=customXml/itemProps3.xml><?xml version="1.0" encoding="utf-8"?>
<ds:datastoreItem xmlns:ds="http://schemas.openxmlformats.org/officeDocument/2006/customXml" ds:itemID="{6E9AF9A2-1DC6-4BB3-AE3C-FCC0B1C3A8BA}"/>
</file>

<file path=customXml/itemProps4.xml><?xml version="1.0" encoding="utf-8"?>
<ds:datastoreItem xmlns:ds="http://schemas.openxmlformats.org/officeDocument/2006/customXml" ds:itemID="{EB8AB656-1F3C-4BCA-BD6D-2C8F6BB266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List of abbreviations</vt:lpstr>
      <vt:lpstr>Extents</vt:lpstr>
      <vt:lpstr>Asset indicators</vt:lpstr>
      <vt:lpstr>Datasets</vt:lpstr>
      <vt:lpstr>Data gaps</vt:lpstr>
      <vt:lpstr>Supporting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SONC Appendix 1 Indicators and Data</dc:title>
  <dc:subject>SONC Appendix 1 Indicators and Data</dc:subject>
  <dc:creator>Natural England</dc:creator>
  <cp:keywords/>
  <dc:description/>
  <cp:lastModifiedBy>Lacey, Paul</cp:lastModifiedBy>
  <cp:revision/>
  <dcterms:created xsi:type="dcterms:W3CDTF">2023-12-18T16:07:48Z</dcterms:created>
  <dcterms:modified xsi:type="dcterms:W3CDTF">2024-12-05T14:15:39Z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0x010100A5BF1C78D9F64B679A5EBDE1C6598EBC0100A438448AE9241943A7F1AB8475784030</vt:lpwstr>
  </property>
  <property fmtid="{D5CDD505-2E9C-101B-9397-08002B2CF9AE}" pid="3" name="InformationType">
    <vt:lpwstr/>
  </property>
  <property fmtid="{D5CDD505-2E9C-101B-9397-08002B2CF9AE}" pid="4" name="Distribution">
    <vt:lpwstr>14;#External|1104eb68-55d8-494f-b6ba-c5473579de73</vt:lpwstr>
  </property>
  <property fmtid="{D5CDD505-2E9C-101B-9397-08002B2CF9AE}" pid="5" name="MediaServiceImageTags">
    <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8;#NE|275df9ce-cd92-4318-adfe-db572e51c7ff</vt:lpwstr>
  </property>
</Properties>
</file>